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1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PivotChartFilter="1" defaultThemeVersion="124226"/>
  <bookViews>
    <workbookView xWindow="10140" yWindow="30" windowWidth="10905" windowHeight="12300" activeTab="1"/>
  </bookViews>
  <sheets>
    <sheet name="Sheet1" sheetId="10" r:id="rId1"/>
    <sheet name="Basic" sheetId="8" r:id="rId2"/>
    <sheet name="Stats" sheetId="9" r:id="rId3"/>
  </sheets>
  <calcPr calcId="125725"/>
  <pivotCaches>
    <pivotCache cacheId="0" r:id="rId4"/>
  </pivotCaches>
</workbook>
</file>

<file path=xl/calcChain.xml><?xml version="1.0" encoding="utf-8"?>
<calcChain xmlns="http://schemas.openxmlformats.org/spreadsheetml/2006/main">
  <c r="Q228" i="8"/>
  <c r="Q130"/>
  <c r="AF244"/>
  <c r="AE244"/>
  <c r="AD244"/>
  <c r="AC244"/>
  <c r="AB244"/>
  <c r="AA244"/>
  <c r="Z244"/>
  <c r="Y244"/>
  <c r="W244"/>
  <c r="X244"/>
  <c r="R19"/>
  <c r="Q18"/>
  <c r="Q59"/>
  <c r="Q165"/>
  <c r="Q160"/>
  <c r="Q202"/>
  <c r="Q223"/>
  <c r="Q237"/>
  <c r="Q238"/>
  <c r="Q146" l="1"/>
  <c r="Q71"/>
  <c r="Q62"/>
  <c r="Q27"/>
  <c r="Q25"/>
  <c r="Q182"/>
  <c r="Q55"/>
  <c r="Q136"/>
  <c r="Q142"/>
  <c r="Q141"/>
  <c r="R219"/>
  <c r="Q22"/>
  <c r="Q221"/>
  <c r="Q9"/>
  <c r="Q127"/>
  <c r="Q201"/>
  <c r="Q90"/>
  <c r="Q179"/>
  <c r="Q189"/>
  <c r="Q241"/>
  <c r="Q234"/>
  <c r="Q17"/>
  <c r="Q153"/>
  <c r="Q120"/>
  <c r="Q145"/>
  <c r="Q212"/>
  <c r="Q14"/>
  <c r="Q122"/>
  <c r="Q222"/>
  <c r="Q47"/>
  <c r="Q39"/>
  <c r="Q167"/>
  <c r="Q178"/>
  <c r="Q231"/>
  <c r="Q26"/>
  <c r="Q33"/>
  <c r="Q98"/>
  <c r="Q211"/>
  <c r="Q154"/>
  <c r="R194"/>
  <c r="R88"/>
  <c r="R10"/>
  <c r="R177"/>
  <c r="R54"/>
  <c r="R174"/>
  <c r="R8"/>
  <c r="R2"/>
  <c r="R63"/>
  <c r="R64"/>
  <c r="R52"/>
  <c r="R102"/>
  <c r="R137"/>
  <c r="R186"/>
  <c r="R45"/>
  <c r="R61"/>
  <c r="R106"/>
  <c r="R4"/>
  <c r="R16"/>
  <c r="R161"/>
  <c r="R75"/>
  <c r="R173"/>
  <c r="R86"/>
  <c r="R73"/>
  <c r="R87"/>
  <c r="R85"/>
  <c r="R183"/>
  <c r="R242"/>
  <c r="R184"/>
  <c r="R124"/>
  <c r="R135"/>
  <c r="R84"/>
  <c r="R138"/>
  <c r="R56"/>
  <c r="R207"/>
  <c r="R209"/>
  <c r="R105"/>
  <c r="R24"/>
  <c r="R235"/>
  <c r="R53"/>
  <c r="R81"/>
  <c r="R93"/>
  <c r="R20"/>
  <c r="R131"/>
  <c r="R35"/>
  <c r="R31"/>
  <c r="R32"/>
  <c r="R6"/>
  <c r="R139"/>
  <c r="R158"/>
  <c r="R77"/>
  <c r="R79"/>
  <c r="R23"/>
  <c r="R181"/>
  <c r="R210"/>
  <c r="R148"/>
  <c r="R115"/>
  <c r="R220"/>
  <c r="R171"/>
  <c r="R180"/>
  <c r="R113"/>
  <c r="R149"/>
  <c r="R48"/>
  <c r="R225"/>
  <c r="R117"/>
  <c r="R96"/>
  <c r="R112"/>
  <c r="R213"/>
  <c r="R166"/>
  <c r="R44"/>
  <c r="R114"/>
  <c r="R13"/>
  <c r="R150"/>
  <c r="R80"/>
  <c r="R41"/>
  <c r="R82"/>
  <c r="R68"/>
  <c r="R218"/>
  <c r="Q70"/>
  <c r="Q200"/>
  <c r="Q232"/>
  <c r="Q28"/>
  <c r="Q72"/>
  <c r="Q191"/>
  <c r="Q128"/>
  <c r="Q123"/>
  <c r="Q176"/>
  <c r="Q175"/>
  <c r="Q12"/>
  <c r="Q89"/>
  <c r="Q76"/>
  <c r="Q188"/>
  <c r="Q57"/>
  <c r="Q227"/>
  <c r="Q169"/>
  <c r="Q240"/>
  <c r="Q206"/>
  <c r="Q50"/>
  <c r="Q172"/>
  <c r="Q226"/>
  <c r="Q164"/>
  <c r="Q11"/>
  <c r="Q205"/>
  <c r="Q147"/>
  <c r="Q185"/>
  <c r="Q43"/>
  <c r="Q3"/>
  <c r="Q208"/>
  <c r="Q103"/>
  <c r="Q152"/>
  <c r="Q126"/>
  <c r="Q170"/>
  <c r="Q108"/>
  <c r="Q159"/>
  <c r="Q95"/>
  <c r="Q197"/>
  <c r="Q104"/>
  <c r="Q121"/>
  <c r="Q143"/>
  <c r="Q236"/>
  <c r="Q38"/>
  <c r="Q51"/>
  <c r="Q78"/>
  <c r="Q60"/>
  <c r="Q199"/>
  <c r="Q15"/>
  <c r="Q132"/>
  <c r="Q204"/>
  <c r="Q34"/>
  <c r="Q118"/>
  <c r="Q140"/>
  <c r="Q193"/>
  <c r="Q30"/>
  <c r="Q229"/>
  <c r="Q151"/>
  <c r="Q187"/>
  <c r="Q125"/>
  <c r="Q42"/>
  <c r="Q195"/>
  <c r="Q134"/>
  <c r="Q133"/>
  <c r="Q109"/>
  <c r="Q91"/>
  <c r="Q65"/>
  <c r="Q29"/>
  <c r="Q40"/>
  <c r="Q58"/>
  <c r="Q49"/>
  <c r="Q111"/>
  <c r="Q163"/>
  <c r="Q203"/>
  <c r="Q192"/>
  <c r="Q69"/>
  <c r="Q101"/>
  <c r="Q83"/>
  <c r="Q190"/>
  <c r="Q157"/>
  <c r="Q74"/>
  <c r="Q144"/>
  <c r="Q110"/>
  <c r="Q196"/>
  <c r="Q67"/>
  <c r="Q94"/>
  <c r="Q233"/>
  <c r="Q107"/>
  <c r="Q224"/>
  <c r="Q162"/>
  <c r="Q99"/>
  <c r="Q116"/>
  <c r="Q97"/>
  <c r="Q21"/>
  <c r="Q119"/>
  <c r="Q230"/>
  <c r="Q239"/>
  <c r="Q7"/>
  <c r="Q36"/>
  <c r="Q5"/>
  <c r="Q92"/>
  <c r="Q37"/>
  <c r="Q129"/>
  <c r="Q216"/>
  <c r="Q100"/>
  <c r="Q214"/>
  <c r="Q66"/>
  <c r="Q156"/>
  <c r="Q168"/>
  <c r="Q155"/>
  <c r="Q215"/>
  <c r="Q46"/>
  <c r="Q217"/>
  <c r="Q198"/>
</calcChain>
</file>

<file path=xl/sharedStrings.xml><?xml version="1.0" encoding="utf-8"?>
<sst xmlns="http://schemas.openxmlformats.org/spreadsheetml/2006/main" count="2113" uniqueCount="383">
  <si>
    <t>Last Name</t>
  </si>
  <si>
    <t>Parish</t>
  </si>
  <si>
    <r>
      <rPr>
        <b/>
        <i/>
        <sz val="10"/>
        <rFont val="Arial Narrow"/>
        <family val="2"/>
      </rPr>
      <t>Def Status</t>
    </r>
    <r>
      <rPr>
        <b/>
        <sz val="10"/>
        <rFont val="Arial Narrow"/>
        <family val="2"/>
      </rPr>
      <t xml:space="preserve"> - Xecuted Row Off Home Died</t>
    </r>
  </si>
  <si>
    <t>Date of  Birth</t>
  </si>
  <si>
    <t>Date of Crime</t>
  </si>
  <si>
    <t>Date of Jury Sentence</t>
  </si>
  <si>
    <t xml:space="preserve">Date of DR Removal </t>
  </si>
  <si>
    <r>
      <t xml:space="preserve">TimeOnRow      ColL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ColG Calc</t>
    </r>
  </si>
  <si>
    <r>
      <t xml:space="preserve">Ongoing TOR      Now </t>
    </r>
    <r>
      <rPr>
        <b/>
        <sz val="10"/>
        <rFont val="Calibri"/>
        <family val="2"/>
      </rPr>
      <t>–</t>
    </r>
    <r>
      <rPr>
        <b/>
        <sz val="10"/>
        <rFont val="Arial Narrow"/>
        <family val="2"/>
      </rPr>
      <t xml:space="preserve"> ColG Calc</t>
    </r>
  </si>
  <si>
    <t>Def. Sex</t>
  </si>
  <si>
    <t>Def. Race</t>
  </si>
  <si>
    <t>Victim Description</t>
  </si>
  <si>
    <t># Vics</t>
  </si>
  <si>
    <t># White Vics</t>
  </si>
  <si>
    <t># Black Vics</t>
  </si>
  <si>
    <t># Other Vics</t>
  </si>
  <si>
    <t># Wh. Male</t>
  </si>
  <si>
    <t># Bl. Male</t>
  </si>
  <si>
    <t># Oth. Male</t>
  </si>
  <si>
    <t># Wh. Female</t>
  </si>
  <si>
    <t># Bl. Female</t>
  </si>
  <si>
    <t># Oth. Female</t>
  </si>
  <si>
    <t>Ward</t>
  </si>
  <si>
    <t>BM</t>
  </si>
  <si>
    <t>B</t>
  </si>
  <si>
    <t>Orleans</t>
  </si>
  <si>
    <t>X</t>
  </si>
  <si>
    <t>x</t>
  </si>
  <si>
    <t>Baldwin T</t>
  </si>
  <si>
    <t>WM</t>
  </si>
  <si>
    <t>WF</t>
  </si>
  <si>
    <t>W</t>
  </si>
  <si>
    <t>Ouachita</t>
  </si>
  <si>
    <t>Knighton</t>
  </si>
  <si>
    <t>Bossier</t>
  </si>
  <si>
    <t>Sonnier El</t>
  </si>
  <si>
    <t>WWFM</t>
  </si>
  <si>
    <t>Iberia</t>
  </si>
  <si>
    <t>Felde</t>
  </si>
  <si>
    <t>Rapides(from Caddo)</t>
  </si>
  <si>
    <t>Rault</t>
  </si>
  <si>
    <t>Sawyer</t>
  </si>
  <si>
    <t>Jefferson</t>
  </si>
  <si>
    <t>Williams R</t>
  </si>
  <si>
    <t>East Baton Rouge</t>
  </si>
  <si>
    <t>Wingo</t>
  </si>
  <si>
    <t>Lafayette(from Webster)</t>
  </si>
  <si>
    <t>Bordelon</t>
  </si>
  <si>
    <t>Livingston</t>
  </si>
  <si>
    <t>Martin Dav</t>
  </si>
  <si>
    <t>David</t>
  </si>
  <si>
    <t>4WFFMM</t>
  </si>
  <si>
    <t>Lafourche</t>
  </si>
  <si>
    <t>2WF2WM</t>
  </si>
  <si>
    <t>James</t>
  </si>
  <si>
    <t>Lowenfield</t>
  </si>
  <si>
    <t>4BF1BM</t>
  </si>
  <si>
    <t>Taylor J</t>
  </si>
  <si>
    <t>Berry</t>
  </si>
  <si>
    <t>Jones</t>
  </si>
  <si>
    <t>BF</t>
  </si>
  <si>
    <t xml:space="preserve">Watson </t>
  </si>
  <si>
    <t>Willie</t>
  </si>
  <si>
    <t>St.Charles (PP2 in Vermilion)</t>
  </si>
  <si>
    <t>Celestine</t>
  </si>
  <si>
    <t>Lafayette</t>
  </si>
  <si>
    <t>Washington</t>
  </si>
  <si>
    <t>Byrne</t>
  </si>
  <si>
    <t>Moore Al</t>
  </si>
  <si>
    <t>Prejean</t>
  </si>
  <si>
    <t>Ouachita(from Lafayette)</t>
  </si>
  <si>
    <t>Williams D</t>
  </si>
  <si>
    <t>Grant(from Sabine)</t>
  </si>
  <si>
    <t>Brogdon</t>
  </si>
  <si>
    <t>St. Charles</t>
  </si>
  <si>
    <t>Brown Joh</t>
  </si>
  <si>
    <t>Glass</t>
  </si>
  <si>
    <t>Taylor F</t>
  </si>
  <si>
    <t>Martin L</t>
  </si>
  <si>
    <t>Calcasieu</t>
  </si>
  <si>
    <t>Sepulvado</t>
  </si>
  <si>
    <t>DeSoto</t>
  </si>
  <si>
    <t>R</t>
  </si>
  <si>
    <t>El-Mumit</t>
  </si>
  <si>
    <t>Ball</t>
  </si>
  <si>
    <t>Perry M</t>
  </si>
  <si>
    <t>5WF4M</t>
  </si>
  <si>
    <t>East Baton Rouge(from Jeff Davis)</t>
  </si>
  <si>
    <t>Code</t>
  </si>
  <si>
    <t>Caddo</t>
  </si>
  <si>
    <t>Bourque</t>
  </si>
  <si>
    <t>Scott</t>
  </si>
  <si>
    <t>St. Mary(from St. Martin)</t>
  </si>
  <si>
    <t>Ortiz</t>
  </si>
  <si>
    <t>BBFF</t>
  </si>
  <si>
    <t>Baldwin J</t>
  </si>
  <si>
    <t>4WF3M</t>
  </si>
  <si>
    <t>Allen J</t>
  </si>
  <si>
    <t>Red River</t>
  </si>
  <si>
    <t>Copeland</t>
  </si>
  <si>
    <t xml:space="preserve">WM </t>
  </si>
  <si>
    <t>Tangipahoa</t>
  </si>
  <si>
    <t>Cosey</t>
  </si>
  <si>
    <t>Clark J</t>
  </si>
  <si>
    <t>West Feliciana</t>
  </si>
  <si>
    <t>Hamilton M</t>
  </si>
  <si>
    <t xml:space="preserve">Lee T </t>
  </si>
  <si>
    <t>Natchitoches</t>
  </si>
  <si>
    <t>Roy</t>
  </si>
  <si>
    <t>BBFM</t>
  </si>
  <si>
    <t>Rapides</t>
  </si>
  <si>
    <t>Casey</t>
  </si>
  <si>
    <t>Cooks</t>
  </si>
  <si>
    <t>Harris C</t>
  </si>
  <si>
    <t>Anderson H</t>
  </si>
  <si>
    <t>Blank</t>
  </si>
  <si>
    <t>Terrebonne(from Ascension)</t>
  </si>
  <si>
    <t>Miller R</t>
  </si>
  <si>
    <t xml:space="preserve">Deal </t>
  </si>
  <si>
    <t>Odenbaugh</t>
  </si>
  <si>
    <t>WWFF</t>
  </si>
  <si>
    <t>Ouachita(from Morehouse)</t>
  </si>
  <si>
    <t>Eaton</t>
  </si>
  <si>
    <t>Rapides(from Ouachita)</t>
  </si>
  <si>
    <t>Davis P</t>
  </si>
  <si>
    <t>HWMM</t>
  </si>
  <si>
    <t>Edwards</t>
  </si>
  <si>
    <t>Dunn</t>
  </si>
  <si>
    <t>Calcasieu(from Assumption)</t>
  </si>
  <si>
    <t>Robertson</t>
  </si>
  <si>
    <t>AWFM</t>
  </si>
  <si>
    <t>Wessinger</t>
  </si>
  <si>
    <t>Wright</t>
  </si>
  <si>
    <t>Robinson D</t>
  </si>
  <si>
    <t>Rapides(jury from St. Landry)</t>
  </si>
  <si>
    <t>Juniors</t>
  </si>
  <si>
    <t>St. James</t>
  </si>
  <si>
    <t xml:space="preserve">Lee D </t>
  </si>
  <si>
    <t xml:space="preserve">Duncan </t>
  </si>
  <si>
    <t>Mickelson</t>
  </si>
  <si>
    <t>Leger</t>
  </si>
  <si>
    <t>St. Mary</t>
  </si>
  <si>
    <t>Coleman</t>
  </si>
  <si>
    <t>Tart</t>
  </si>
  <si>
    <t>Tate</t>
  </si>
  <si>
    <t>3B3M</t>
  </si>
  <si>
    <t>Hampton</t>
  </si>
  <si>
    <t>Broadway</t>
  </si>
  <si>
    <t>Williams S</t>
  </si>
  <si>
    <t>Clark S</t>
  </si>
  <si>
    <t>Richland(from W. Carroll)</t>
  </si>
  <si>
    <t>Draughn</t>
  </si>
  <si>
    <t xml:space="preserve">Frank </t>
  </si>
  <si>
    <t>AAWFMM</t>
  </si>
  <si>
    <t>Bowie</t>
  </si>
  <si>
    <t>Lam</t>
  </si>
  <si>
    <t>AAFM</t>
  </si>
  <si>
    <t>A</t>
  </si>
  <si>
    <t>Brumfield K</t>
  </si>
  <si>
    <t>Brown D</t>
  </si>
  <si>
    <t>Brown G</t>
  </si>
  <si>
    <t>Anthony</t>
  </si>
  <si>
    <t>Legrand</t>
  </si>
  <si>
    <t>McCoy</t>
  </si>
  <si>
    <t>2BM1BF</t>
  </si>
  <si>
    <t>Deruise</t>
  </si>
  <si>
    <t>WMBM</t>
  </si>
  <si>
    <t>Dorsey</t>
  </si>
  <si>
    <t>Broaden</t>
  </si>
  <si>
    <t>BBMM</t>
  </si>
  <si>
    <t>Reeves</t>
  </si>
  <si>
    <t>Taylor E</t>
  </si>
  <si>
    <t xml:space="preserve">Lucky </t>
  </si>
  <si>
    <t>Horn</t>
  </si>
  <si>
    <t>Tyler</t>
  </si>
  <si>
    <t xml:space="preserve">Caddo </t>
  </si>
  <si>
    <t>Lacaze</t>
  </si>
  <si>
    <t>Neal J</t>
  </si>
  <si>
    <t>Reed</t>
  </si>
  <si>
    <t>3BM</t>
  </si>
  <si>
    <t>Holliday</t>
  </si>
  <si>
    <t>Magee</t>
  </si>
  <si>
    <t>St. Tammany</t>
  </si>
  <si>
    <t xml:space="preserve">Chester </t>
  </si>
  <si>
    <t>Weary</t>
  </si>
  <si>
    <t>Irish</t>
  </si>
  <si>
    <t>Garcia</t>
  </si>
  <si>
    <t>West Baton Rouge</t>
  </si>
  <si>
    <t>Hoffman</t>
  </si>
  <si>
    <t>Taylor M</t>
  </si>
  <si>
    <t>Montejo</t>
  </si>
  <si>
    <t>Carter</t>
  </si>
  <si>
    <t>Lincoln(from Red River)</t>
  </si>
  <si>
    <t>Holmes</t>
  </si>
  <si>
    <t>Bell</t>
  </si>
  <si>
    <t>5BF1BM</t>
  </si>
  <si>
    <t xml:space="preserve">Manning </t>
  </si>
  <si>
    <t>Doyle</t>
  </si>
  <si>
    <t>AF</t>
  </si>
  <si>
    <t>Campbell</t>
  </si>
  <si>
    <t>Dressner</t>
  </si>
  <si>
    <t>Crawford</t>
  </si>
  <si>
    <t>Tucker</t>
  </si>
  <si>
    <t>Culberth</t>
  </si>
  <si>
    <t>O</t>
  </si>
  <si>
    <t>rel</t>
  </si>
  <si>
    <t>Sonnier Ed</t>
  </si>
  <si>
    <t>d</t>
  </si>
  <si>
    <t>Williams JC</t>
  </si>
  <si>
    <t>Brooks G</t>
  </si>
  <si>
    <t>George</t>
  </si>
  <si>
    <t>Scire</t>
  </si>
  <si>
    <t>Koon</t>
  </si>
  <si>
    <t>3WFFM</t>
  </si>
  <si>
    <t>Jordan</t>
  </si>
  <si>
    <t>Perry J</t>
  </si>
  <si>
    <t>Parker</t>
  </si>
  <si>
    <t>Bay</t>
  </si>
  <si>
    <t>Sabine</t>
  </si>
  <si>
    <t>English</t>
  </si>
  <si>
    <t>Deboue</t>
  </si>
  <si>
    <t>Sanders</t>
  </si>
  <si>
    <t>Terrebonne</t>
  </si>
  <si>
    <t>Collins</t>
  </si>
  <si>
    <t>Welcome</t>
  </si>
  <si>
    <t>Myles</t>
  </si>
  <si>
    <t>Wilson D</t>
  </si>
  <si>
    <t>Sylvester</t>
  </si>
  <si>
    <t>Clark C</t>
  </si>
  <si>
    <t>Nelson</t>
  </si>
  <si>
    <t>Weiland</t>
  </si>
  <si>
    <t>Monroe</t>
  </si>
  <si>
    <t>Bates</t>
  </si>
  <si>
    <t>St. Landry</t>
  </si>
  <si>
    <t>Summit</t>
  </si>
  <si>
    <t>Loyd</t>
  </si>
  <si>
    <t>St. John the Baptist</t>
  </si>
  <si>
    <t>Robinson J</t>
  </si>
  <si>
    <t>Carmouche JM</t>
  </si>
  <si>
    <t>3B3F</t>
  </si>
  <si>
    <t>Acadia</t>
  </si>
  <si>
    <t>Allen W</t>
  </si>
  <si>
    <t>Tassin</t>
  </si>
  <si>
    <t>Hamilton N</t>
  </si>
  <si>
    <t>Martin Dar</t>
  </si>
  <si>
    <t>Kirkpatrick</t>
  </si>
  <si>
    <t>Narcisse</t>
  </si>
  <si>
    <t xml:space="preserve">Hart </t>
  </si>
  <si>
    <t xml:space="preserve">Washington </t>
  </si>
  <si>
    <t>Messiah</t>
  </si>
  <si>
    <t>Fuller</t>
  </si>
  <si>
    <t>Smith N</t>
  </si>
  <si>
    <t>Hamilton W</t>
  </si>
  <si>
    <t>Johnson</t>
  </si>
  <si>
    <t>Lindsey</t>
  </si>
  <si>
    <t>Williams T</t>
  </si>
  <si>
    <t>Busby</t>
  </si>
  <si>
    <t>Vernon</t>
  </si>
  <si>
    <t>Divers</t>
  </si>
  <si>
    <t>Connolly</t>
  </si>
  <si>
    <t xml:space="preserve">St. Mary  </t>
  </si>
  <si>
    <t>Snyder</t>
  </si>
  <si>
    <t>St John the Baptist</t>
  </si>
  <si>
    <t>Landry</t>
  </si>
  <si>
    <t>Sullivan</t>
  </si>
  <si>
    <t>Brown Jos</t>
  </si>
  <si>
    <t>Jacobs C</t>
  </si>
  <si>
    <t>Letulier</t>
  </si>
  <si>
    <t>St. Martin</t>
  </si>
  <si>
    <t>Seals</t>
  </si>
  <si>
    <t>Brown B</t>
  </si>
  <si>
    <t>Wille</t>
  </si>
  <si>
    <t>Marshall</t>
  </si>
  <si>
    <t>Rushing</t>
  </si>
  <si>
    <t>Kennedy</t>
  </si>
  <si>
    <t>Carmouche JF</t>
  </si>
  <si>
    <t>Smith C</t>
  </si>
  <si>
    <t>Lavalais</t>
  </si>
  <si>
    <t>Langley</t>
  </si>
  <si>
    <t>East Baton Rouge(from Calcasieu)</t>
  </si>
  <si>
    <t>Hattaway</t>
  </si>
  <si>
    <t>Winn</t>
  </si>
  <si>
    <t xml:space="preserve">Flowers </t>
  </si>
  <si>
    <t>Cousan</t>
  </si>
  <si>
    <t>Brooks J</t>
  </si>
  <si>
    <t>Cage</t>
  </si>
  <si>
    <t>Comeaux</t>
  </si>
  <si>
    <t>Cisco</t>
  </si>
  <si>
    <t>Hobley</t>
  </si>
  <si>
    <t>Mitchell</t>
  </si>
  <si>
    <t>Strickland</t>
  </si>
  <si>
    <t>Assumption</t>
  </si>
  <si>
    <t>Cross</t>
  </si>
  <si>
    <t>Hall</t>
  </si>
  <si>
    <t xml:space="preserve">Dugar </t>
  </si>
  <si>
    <t>Scales</t>
  </si>
  <si>
    <t>Maxie</t>
  </si>
  <si>
    <t>Davis R</t>
  </si>
  <si>
    <t>Louviere</t>
  </si>
  <si>
    <t>Higgins</t>
  </si>
  <si>
    <t>Smith J</t>
  </si>
  <si>
    <t>3BFMM</t>
  </si>
  <si>
    <t>Craig</t>
  </si>
  <si>
    <t>Frost</t>
  </si>
  <si>
    <t>Williams JR</t>
  </si>
  <si>
    <t>Harris E</t>
  </si>
  <si>
    <t>Watts</t>
  </si>
  <si>
    <t>Miller S</t>
  </si>
  <si>
    <t>4BFFMM</t>
  </si>
  <si>
    <t>Ascension</t>
  </si>
  <si>
    <t>Gradley</t>
  </si>
  <si>
    <t>Howard</t>
  </si>
  <si>
    <t>5BM</t>
  </si>
  <si>
    <t>Bridgewater</t>
  </si>
  <si>
    <t>Jacobs L</t>
  </si>
  <si>
    <t>Williams C</t>
  </si>
  <si>
    <t>Wilson A</t>
  </si>
  <si>
    <t>Arceneaux</t>
  </si>
  <si>
    <t>Brumfield S</t>
  </si>
  <si>
    <t>Anderson M</t>
  </si>
  <si>
    <t>Ford</t>
  </si>
  <si>
    <t>H</t>
  </si>
  <si>
    <t>Burrell</t>
  </si>
  <si>
    <t>Union</t>
  </si>
  <si>
    <t>Kyles</t>
  </si>
  <si>
    <t>Thompson J</t>
  </si>
  <si>
    <t>Graham</t>
  </si>
  <si>
    <t>Bright</t>
  </si>
  <si>
    <t>Thibodeaux</t>
  </si>
  <si>
    <t>Cousin</t>
  </si>
  <si>
    <t>Matthews</t>
  </si>
  <si>
    <t>Moore Av</t>
  </si>
  <si>
    <t xml:space="preserve">Rapides </t>
  </si>
  <si>
    <t>D</t>
  </si>
  <si>
    <t>Mattheson</t>
  </si>
  <si>
    <t>Thompson C</t>
  </si>
  <si>
    <t>Castleberry</t>
  </si>
  <si>
    <t xml:space="preserve">Tilley </t>
  </si>
  <si>
    <t>Smith R</t>
  </si>
  <si>
    <t>M</t>
  </si>
  <si>
    <t>F</t>
  </si>
  <si>
    <t>Age DoC</t>
  </si>
  <si>
    <t>Age DoS</t>
  </si>
  <si>
    <t>Yrs OnRow 1/1/16</t>
  </si>
  <si>
    <t>Age 1/1/16</t>
  </si>
  <si>
    <t>Mos CtoS</t>
  </si>
  <si>
    <t>Turner</t>
  </si>
  <si>
    <t>WWMM</t>
  </si>
  <si>
    <t>3WF2M</t>
  </si>
  <si>
    <t>mult1</t>
  </si>
  <si>
    <t>mult2</t>
  </si>
  <si>
    <t>mult3</t>
  </si>
  <si>
    <t>OF</t>
  </si>
  <si>
    <t>OM</t>
  </si>
  <si>
    <t>DEF=AM</t>
  </si>
  <si>
    <t>DEF=BF</t>
  </si>
  <si>
    <t>DEF=WF</t>
  </si>
  <si>
    <t>DEF=BM</t>
  </si>
  <si>
    <t>DEF=WM</t>
  </si>
  <si>
    <t>VIC=BothA</t>
  </si>
  <si>
    <t>VIC=BothB</t>
  </si>
  <si>
    <t>VIC=BothW</t>
  </si>
  <si>
    <t>VIC=FA</t>
  </si>
  <si>
    <t>VIC=FB</t>
  </si>
  <si>
    <t>VIC=FW</t>
  </si>
  <si>
    <t>VIC=MA</t>
  </si>
  <si>
    <t>VIC=MB</t>
  </si>
  <si>
    <t>vic totals</t>
  </si>
  <si>
    <t>VIC=MW</t>
  </si>
  <si>
    <t>Note: VS=B means victim sex equals both.</t>
  </si>
  <si>
    <t>Row Labels</t>
  </si>
  <si>
    <t>Grand Total</t>
  </si>
  <si>
    <t>Sum of Yrs OnRow 1/1/16</t>
  </si>
  <si>
    <t>Values</t>
  </si>
  <si>
    <t>Def Sex</t>
  </si>
  <si>
    <t>Def Rac</t>
  </si>
  <si>
    <t>Vic Sex</t>
  </si>
  <si>
    <t>Vic Rac</t>
  </si>
  <si>
    <t>Age Off Row</t>
  </si>
  <si>
    <t>Borque, Brogdon, Brooks G, Coleman, Comeaux, Copeland, David, Lee, Lindsey (2), Loyd, Monroe, Robertson, Sonnier El, Watson, Willie.</t>
  </si>
  <si>
    <t>Duplicates:</t>
  </si>
  <si>
    <t xml:space="preserve">BM </t>
  </si>
  <si>
    <t>Count of Def Status</t>
  </si>
</sst>
</file>

<file path=xl/styles.xml><?xml version="1.0" encoding="utf-8"?>
<styleSheet xmlns="http://schemas.openxmlformats.org/spreadsheetml/2006/main">
  <numFmts count="1">
    <numFmt numFmtId="164" formatCode="mm/dd/yyyy"/>
  </numFmts>
  <fonts count="9">
    <font>
      <sz val="11"/>
      <color theme="1"/>
      <name val="Calibri"/>
      <family val="2"/>
      <scheme val="minor"/>
    </font>
    <font>
      <b/>
      <sz val="10"/>
      <name val="Arial Narrow"/>
      <family val="2"/>
    </font>
    <font>
      <b/>
      <i/>
      <sz val="10"/>
      <name val="Arial Narrow"/>
      <family val="2"/>
    </font>
    <font>
      <b/>
      <sz val="10"/>
      <name val="Calibri"/>
      <family val="2"/>
    </font>
    <font>
      <sz val="10"/>
      <name val="Arial"/>
      <family val="2"/>
    </font>
    <font>
      <sz val="10"/>
      <name val="Arial Narrow"/>
      <family val="2"/>
    </font>
    <font>
      <sz val="10"/>
      <color theme="1"/>
      <name val="Calibri"/>
      <family val="2"/>
      <scheme val="minor"/>
    </font>
    <font>
      <sz val="10"/>
      <color theme="1"/>
      <name val="Arial Narrow"/>
      <family val="2"/>
    </font>
    <font>
      <sz val="10"/>
      <color indexed="8"/>
      <name val="Arial Narrow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0" xfId="0" applyNumberFormat="1" applyFont="1" applyAlignment="1">
      <alignment horizont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164" fontId="4" fillId="0" borderId="0" xfId="0" applyNumberFormat="1" applyFont="1" applyAlignment="1">
      <alignment horizontal="center" wrapText="1"/>
    </xf>
    <xf numFmtId="15" fontId="5" fillId="0" borderId="0" xfId="0" applyNumberFormat="1" applyFont="1" applyAlignment="1">
      <alignment horizontal="center"/>
    </xf>
    <xf numFmtId="0" fontId="5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wrapText="1"/>
    </xf>
    <xf numFmtId="14" fontId="4" fillId="0" borderId="0" xfId="0" applyNumberFormat="1" applyFont="1" applyAlignment="1">
      <alignment horizontal="center" wrapText="1"/>
    </xf>
    <xf numFmtId="1" fontId="0" fillId="0" borderId="0" xfId="0" applyNumberFormat="1"/>
    <xf numFmtId="0" fontId="0" fillId="0" borderId="0" xfId="0" applyNumberFormat="1"/>
    <xf numFmtId="164" fontId="0" fillId="0" borderId="0" xfId="0" applyNumberFormat="1"/>
    <xf numFmtId="0" fontId="4" fillId="0" borderId="0" xfId="0" applyFont="1" applyAlignment="1"/>
    <xf numFmtId="0" fontId="0" fillId="0" borderId="0" xfId="0" pivotButton="1"/>
    <xf numFmtId="0" fontId="0" fillId="0" borderId="0" xfId="0" applyAlignment="1">
      <alignment horizontal="left"/>
    </xf>
    <xf numFmtId="0" fontId="1" fillId="0" borderId="0" xfId="0" applyFont="1" applyAlignment="1">
      <alignment wrapText="1"/>
    </xf>
    <xf numFmtId="0" fontId="6" fillId="0" borderId="0" xfId="0" applyFont="1"/>
    <xf numFmtId="0" fontId="7" fillId="0" borderId="0" xfId="0" applyFont="1"/>
    <xf numFmtId="0" fontId="5" fillId="0" borderId="0" xfId="0" applyFont="1"/>
    <xf numFmtId="0" fontId="8" fillId="0" borderId="0" xfId="0" applyFon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Tim Lyman" refreshedDate="42209.397818634257" createdVersion="3" refreshedVersion="3" minRefreshableVersion="3" recordCount="241">
  <cacheSource type="worksheet">
    <worksheetSource ref="A1:AF242" sheet="Basic"/>
  </cacheSource>
  <cacheFields count="32">
    <cacheField name="Last Name" numFmtId="0">
      <sharedItems/>
    </cacheField>
    <cacheField name="DS" numFmtId="0">
      <sharedItems/>
    </cacheField>
    <cacheField name="DR" numFmtId="0">
      <sharedItems/>
    </cacheField>
    <cacheField name="VS" numFmtId="0">
      <sharedItems/>
    </cacheField>
    <cacheField name="VR" numFmtId="0">
      <sharedItems/>
    </cacheField>
    <cacheField name="Def Status - Xecuted Row Off Home Died" numFmtId="164">
      <sharedItems count="5">
        <s v="D"/>
        <s v="H"/>
        <s v="O"/>
        <s v="R"/>
        <s v="X"/>
      </sharedItems>
    </cacheField>
    <cacheField name="Date of  Birth" numFmtId="15">
      <sharedItems containsSemiMixedTypes="0" containsNonDate="0" containsDate="1" containsString="0" minDate="1909-01-01T00:00:00" maxDate="1990-04-04T00:00:00"/>
    </cacheField>
    <cacheField name="Age 1/1/16" numFmtId="0">
      <sharedItems containsMixedTypes="1" containsNumber="1" containsInteger="1" minValue="25" maxValue="75"/>
    </cacheField>
    <cacheField name="Age Off" numFmtId="0">
      <sharedItems containsString="0" containsBlank="1" containsNumber="1" containsInteger="1" minValue="18" maxValue="71"/>
    </cacheField>
    <cacheField name="Age DoC" numFmtId="0">
      <sharedItems containsSemiMixedTypes="0" containsString="0" containsNumber="1" containsInteger="1" minValue="15" maxValue="69"/>
    </cacheField>
    <cacheField name="Date of Crime" numFmtId="15">
      <sharedItems containsSemiMixedTypes="0" containsNonDate="0" containsDate="1" containsString="0" minDate="1976-08-11T00:00:00" maxDate="2012-02-17T00:00:00"/>
    </cacheField>
    <cacheField name="Age DoS" numFmtId="0">
      <sharedItems containsSemiMixedTypes="0" containsString="0" containsNumber="1" containsInteger="1" minValue="16" maxValue="70"/>
    </cacheField>
    <cacheField name="Date of Jury Sentence" numFmtId="0">
      <sharedItems containsSemiMixedTypes="0" containsNonDate="0" containsDate="1" containsString="0" minDate="1977-10-10T00:00:00" maxDate="2015-05-09T00:00:00"/>
    </cacheField>
    <cacheField name="Mos CtoS" numFmtId="0">
      <sharedItems containsSemiMixedTypes="0" containsString="0" containsNumber="1" containsInteger="1" minValue="2" maxValue="143"/>
    </cacheField>
    <cacheField name="Yrs OnRow 1/1/16" numFmtId="0">
      <sharedItems containsSemiMixedTypes="0" containsString="0" containsNumber="1" containsInteger="1" minValue="1" maxValue="30"/>
    </cacheField>
    <cacheField name="Date of DR Removal " numFmtId="0">
      <sharedItems containsNonDate="0" containsDate="1" containsString="0" containsBlank="1" minDate="1978-12-15T00:00:00" maxDate="2015-07-24T00:00:00"/>
    </cacheField>
    <cacheField name="TimeOnRow      ColL – ColG Calc" numFmtId="0">
      <sharedItems containsBlank="1"/>
    </cacheField>
    <cacheField name="Ongoing TOR      Now – ColG Calc" numFmtId="0">
      <sharedItems containsBlank="1"/>
    </cacheField>
    <cacheField name="Parish" numFmtId="0">
      <sharedItems containsBlank="1"/>
    </cacheField>
    <cacheField name="Def. Sex" numFmtId="0">
      <sharedItems containsString="0" containsBlank="1" containsNumber="1" containsInteger="1" minValue="1" maxValue="2"/>
    </cacheField>
    <cacheField name="Def. Race" numFmtId="0">
      <sharedItems containsString="0" containsBlank="1" containsNumber="1" containsInteger="1" minValue="1" maxValue="5"/>
    </cacheField>
    <cacheField name="Victim Description" numFmtId="0">
      <sharedItems containsBlank="1"/>
    </cacheField>
    <cacheField name="# Vics" numFmtId="0">
      <sharedItems containsSemiMixedTypes="0" containsString="0" containsNumber="1" containsInteger="1" minValue="0" maxValue="6"/>
    </cacheField>
    <cacheField name="# White Vics" numFmtId="0">
      <sharedItems containsSemiMixedTypes="0" containsString="0" containsNumber="1" containsInteger="1" minValue="0" maxValue="5"/>
    </cacheField>
    <cacheField name="# Black Vics" numFmtId="0">
      <sharedItems containsSemiMixedTypes="0" containsString="0" containsNumber="1" containsInteger="1" minValue="0" maxValue="6"/>
    </cacheField>
    <cacheField name="# Other Vics" numFmtId="0">
      <sharedItems containsSemiMixedTypes="0" containsString="0" containsNumber="1" containsInteger="1" minValue="0" maxValue="2"/>
    </cacheField>
    <cacheField name="# Wh. Male" numFmtId="0">
      <sharedItems containsSemiMixedTypes="0" containsString="0" containsNumber="1" containsInteger="1" minValue="0" maxValue="4"/>
    </cacheField>
    <cacheField name="# Bl. Male" numFmtId="0">
      <sharedItems containsSemiMixedTypes="0" containsString="0" containsNumber="1" containsInteger="1" minValue="0" maxValue="5"/>
    </cacheField>
    <cacheField name="# Oth. Male" numFmtId="0">
      <sharedItems containsSemiMixedTypes="0" containsString="0" containsNumber="1" containsInteger="1" minValue="0" maxValue="1"/>
    </cacheField>
    <cacheField name="# Wh. Female" numFmtId="0">
      <sharedItems containsSemiMixedTypes="0" containsString="0" containsNumber="1" containsInteger="1" minValue="0" maxValue="2"/>
    </cacheField>
    <cacheField name="# Bl. Female" numFmtId="0">
      <sharedItems containsSemiMixedTypes="0" containsString="0" containsNumber="1" containsInteger="1" minValue="0" maxValue="5"/>
    </cacheField>
    <cacheField name="# Oth. Female" numFmtId="0">
      <sharedItems containsSemiMixedTypes="0" containsString="0" containsNumber="1" containsInteger="1" minValue="0" maxValue="1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241">
  <r>
    <s v="Castleberry"/>
    <s v="M"/>
    <s v="W"/>
    <s v="M"/>
    <s v="W"/>
    <x v="0"/>
    <d v="1952-07-03T00:00:00"/>
    <s v="d"/>
    <n v="49"/>
    <n v="43"/>
    <d v="1996-05-11T00:00:00"/>
    <n v="45"/>
    <d v="1997-11-03T00:00:00"/>
    <n v="18"/>
    <n v="4"/>
    <d v="2002-03-31T00:00:00"/>
    <s v="4 Y 4 M 28 D"/>
    <m/>
    <s v="St. Landry"/>
    <n v="1"/>
    <n v="1"/>
    <s v="WM"/>
    <n v="1"/>
    <n v="1"/>
    <n v="0"/>
    <n v="0"/>
    <n v="1"/>
    <n v="0"/>
    <n v="0"/>
    <n v="0"/>
    <n v="0"/>
    <n v="0"/>
  </r>
  <r>
    <s v="Mattheson"/>
    <s v="M"/>
    <s v="W"/>
    <s v="M"/>
    <s v="W"/>
    <x v="0"/>
    <d v="1927-01-01T00:00:00"/>
    <s v="d"/>
    <n v="59"/>
    <n v="51"/>
    <d v="1978-03-09T00:00:00"/>
    <n v="51"/>
    <d v="1978-06-01T00:00:00"/>
    <n v="3"/>
    <n v="8"/>
    <d v="1986-08-01T00:00:00"/>
    <s v="8 Y 2 M 0 D"/>
    <m/>
    <s v="Orleans"/>
    <n v="1"/>
    <n v="1"/>
    <s v="WM"/>
    <n v="1"/>
    <n v="1"/>
    <n v="0"/>
    <n v="0"/>
    <n v="1"/>
    <n v="0"/>
    <n v="0"/>
    <n v="0"/>
    <n v="0"/>
    <n v="0"/>
  </r>
  <r>
    <s v="Moore Av"/>
    <s v="M"/>
    <s v="W"/>
    <s v="M"/>
    <s v="W"/>
    <x v="0"/>
    <d v="1918-01-01T00:00:00"/>
    <s v="d"/>
    <n v="67"/>
    <n v="63"/>
    <d v="1981-01-17T00:00:00"/>
    <n v="64"/>
    <d v="1982-04-20T00:00:00"/>
    <n v="15"/>
    <n v="2"/>
    <d v="1983-12-22T00:00:00"/>
    <s v="1 Y 8 M 2 D"/>
    <m/>
    <s v="Rapides "/>
    <n v="1"/>
    <n v="1"/>
    <s v="WM"/>
    <n v="1"/>
    <n v="1"/>
    <n v="0"/>
    <n v="0"/>
    <n v="1"/>
    <n v="0"/>
    <n v="0"/>
    <n v="0"/>
    <n v="0"/>
    <n v="0"/>
  </r>
  <r>
    <s v="Smith R"/>
    <s v="M"/>
    <s v="B"/>
    <s v="M"/>
    <s v="W"/>
    <x v="0"/>
    <d v="1962-01-01T00:00:00"/>
    <s v="d"/>
    <n v="19"/>
    <n v="16"/>
    <d v="1978-09-11T00:00:00"/>
    <n v="17"/>
    <d v="1979-04-20T00:00:00"/>
    <n v="7"/>
    <n v="2"/>
    <d v="1981-06-22T00:00:00"/>
    <s v="2 Y 2 M 2 D"/>
    <m/>
    <s v="Jefferson"/>
    <n v="1"/>
    <n v="2"/>
    <s v="WM"/>
    <n v="1"/>
    <n v="1"/>
    <n v="0"/>
    <n v="0"/>
    <n v="1"/>
    <n v="0"/>
    <n v="0"/>
    <n v="0"/>
    <n v="0"/>
    <n v="0"/>
  </r>
  <r>
    <s v="Thompson C"/>
    <s v="M"/>
    <s v="W"/>
    <s v="F"/>
    <s v="B"/>
    <x v="0"/>
    <d v="1952-01-01T00:00:00"/>
    <s v="d"/>
    <n v="50"/>
    <n v="41"/>
    <d v="1993-12-23T00:00:00"/>
    <n v="48"/>
    <d v="2000-03-21T00:00:00"/>
    <n v="75"/>
    <n v="2"/>
    <d v="2002-01-28T00:00:00"/>
    <s v="1 Y 10 M 7 D"/>
    <m/>
    <s v="Winn"/>
    <n v="1"/>
    <n v="1"/>
    <s v="BBFF"/>
    <n v="2"/>
    <n v="0"/>
    <n v="2"/>
    <n v="0"/>
    <n v="0"/>
    <n v="0"/>
    <n v="0"/>
    <n v="0"/>
    <n v="2"/>
    <n v="0"/>
  </r>
  <r>
    <s v="Tilley "/>
    <s v="M"/>
    <s v="B"/>
    <s v="M"/>
    <s v="B"/>
    <x v="0"/>
    <d v="1960-08-21T00:00:00"/>
    <s v="d"/>
    <n v="43"/>
    <n v="35"/>
    <d v="1996-03-14T00:00:00"/>
    <n v="37"/>
    <d v="1998-04-22T00:00:00"/>
    <n v="25"/>
    <n v="6"/>
    <d v="2004-01-12T00:00:00"/>
    <s v="5 Y 8 M 134 D"/>
    <m/>
    <s v="East Baton Rouge"/>
    <n v="1"/>
    <n v="2"/>
    <s v="BM"/>
    <n v="1"/>
    <n v="0"/>
    <n v="1"/>
    <n v="0"/>
    <n v="0"/>
    <n v="1"/>
    <n v="0"/>
    <n v="0"/>
    <n v="0"/>
    <n v="0"/>
  </r>
  <r>
    <s v="Bright"/>
    <s v="M"/>
    <s v="B"/>
    <s v="M"/>
    <s v="B"/>
    <x v="1"/>
    <d v="1969-01-01T00:00:00"/>
    <s v="rel"/>
    <n v="35"/>
    <n v="26"/>
    <d v="1995-01-30T00:00:00"/>
    <n v="27"/>
    <d v="1996-07-03T00:00:00"/>
    <n v="5"/>
    <n v="4"/>
    <d v="2000-04-11T00:00:00"/>
    <s v="3 Y 9 M 8 D"/>
    <m/>
    <s v="Orleans"/>
    <n v="1"/>
    <n v="2"/>
    <s v="BM"/>
    <n v="1"/>
    <n v="0"/>
    <n v="1"/>
    <n v="0"/>
    <n v="0"/>
    <n v="1"/>
    <n v="0"/>
    <n v="0"/>
    <n v="0"/>
    <n v="0"/>
  </r>
  <r>
    <s v="Burrell"/>
    <s v="M"/>
    <s v="W"/>
    <s v="B"/>
    <s v="W"/>
    <x v="1"/>
    <d v="1956-01-01T00:00:00"/>
    <s v="rel"/>
    <n v="45"/>
    <n v="30"/>
    <d v="1986-08-31T00:00:00"/>
    <n v="31"/>
    <d v="1987-08-17T00:00:00"/>
    <n v="12"/>
    <n v="13"/>
    <d v="2001-01-03T00:00:00"/>
    <s v="13 Y 4 M 17 D"/>
    <m/>
    <s v="Union"/>
    <n v="1"/>
    <n v="1"/>
    <s v="WWFM"/>
    <n v="2"/>
    <n v="2"/>
    <n v="0"/>
    <n v="0"/>
    <n v="1"/>
    <n v="0"/>
    <n v="0"/>
    <n v="1"/>
    <n v="0"/>
    <n v="0"/>
  </r>
  <r>
    <s v="Cousin"/>
    <s v="M"/>
    <s v="B"/>
    <s v="M"/>
    <s v="W"/>
    <x v="1"/>
    <d v="1979-01-01T00:00:00"/>
    <s v="rel"/>
    <n v="19"/>
    <n v="16"/>
    <d v="1995-03-02T00:00:00"/>
    <n v="17"/>
    <d v="1996-01-30T00:00:00"/>
    <n v="11"/>
    <n v="2"/>
    <d v="1998-04-14T00:00:00"/>
    <s v="2 Y 2 M 15 D"/>
    <m/>
    <s v="Orleans"/>
    <n v="1"/>
    <n v="2"/>
    <s v="WM"/>
    <n v="1"/>
    <n v="1"/>
    <n v="0"/>
    <n v="0"/>
    <n v="1"/>
    <n v="0"/>
    <n v="0"/>
    <n v="0"/>
    <n v="0"/>
    <n v="0"/>
  </r>
  <r>
    <s v="Ford"/>
    <s v="M"/>
    <s v="B"/>
    <s v="M"/>
    <s v="W"/>
    <x v="1"/>
    <d v="1950-01-01T00:00:00"/>
    <s v="rel"/>
    <n v="64"/>
    <n v="33"/>
    <d v="1983-11-05T00:00:00"/>
    <n v="34"/>
    <d v="1984-12-06T00:00:00"/>
    <n v="13"/>
    <n v="29"/>
    <d v="2014-03-11T00:00:00"/>
    <s v="29 Y 3 M 5 D"/>
    <m/>
    <s v="Caddo"/>
    <n v="1"/>
    <n v="2"/>
    <s v="WM"/>
    <n v="1"/>
    <n v="1"/>
    <n v="0"/>
    <n v="0"/>
    <n v="1"/>
    <n v="0"/>
    <n v="0"/>
    <n v="0"/>
    <n v="0"/>
    <n v="0"/>
  </r>
  <r>
    <s v="Graham"/>
    <s v="M"/>
    <s v="W"/>
    <s v="B"/>
    <s v="W"/>
    <x v="1"/>
    <d v="1967-07-16T00:00:00"/>
    <s v="rel"/>
    <n v="33"/>
    <n v="19"/>
    <d v="1986-08-31T00:00:00"/>
    <n v="19"/>
    <d v="1987-05-15T00:00:00"/>
    <n v="8"/>
    <n v="14"/>
    <d v="2000-12-28T00:00:00"/>
    <s v="13 Y 7 M 13 D"/>
    <m/>
    <s v="Union"/>
    <n v="1"/>
    <n v="1"/>
    <s v="WWFM"/>
    <n v="2"/>
    <n v="2"/>
    <n v="0"/>
    <n v="0"/>
    <n v="1"/>
    <n v="0"/>
    <n v="0"/>
    <n v="1"/>
    <n v="0"/>
    <n v="0"/>
  </r>
  <r>
    <s v="Kyles"/>
    <s v="M"/>
    <s v="B"/>
    <s v="F"/>
    <s v="W"/>
    <x v="1"/>
    <d v="1959-02-26T00:00:00"/>
    <s v="rel"/>
    <n v="36"/>
    <n v="25"/>
    <d v="1984-09-20T00:00:00"/>
    <n v="25"/>
    <d v="1984-12-15T00:00:00"/>
    <n v="3"/>
    <n v="10"/>
    <d v="1995-05-30T00:00:00"/>
    <s v="10 Y 5 M 15 D"/>
    <m/>
    <s v="Orleans"/>
    <n v="1"/>
    <n v="2"/>
    <s v="WF"/>
    <n v="1"/>
    <n v="1"/>
    <n v="0"/>
    <n v="0"/>
    <n v="0"/>
    <n v="0"/>
    <n v="0"/>
    <n v="1"/>
    <n v="0"/>
    <n v="0"/>
  </r>
  <r>
    <s v="Matthews"/>
    <s v="M"/>
    <s v="B"/>
    <s v="M"/>
    <s v="W"/>
    <x v="1"/>
    <d v="1980-01-01T00:00:00"/>
    <s v="rel"/>
    <n v="24"/>
    <n v="17"/>
    <d v="1997-04-05T00:00:00"/>
    <n v="19"/>
    <d v="1999-05-15T00:00:00"/>
    <n v="23"/>
    <n v="5"/>
    <d v="2004-08-09T00:00:00"/>
    <s v="5 Y 2 M 25 D"/>
    <m/>
    <s v="Jefferson"/>
    <n v="1"/>
    <n v="2"/>
    <s v="WM"/>
    <n v="1"/>
    <n v="1"/>
    <n v="0"/>
    <n v="0"/>
    <n v="1"/>
    <n v="0"/>
    <n v="0"/>
    <n v="0"/>
    <n v="0"/>
    <n v="0"/>
  </r>
  <r>
    <s v="Thibodeaux"/>
    <s v="M"/>
    <s v="W"/>
    <s v="F"/>
    <s v="W"/>
    <x v="1"/>
    <d v="1974-01-01T00:00:00"/>
    <s v="rel"/>
    <n v="38"/>
    <n v="22"/>
    <d v="1996-07-19T00:00:00"/>
    <n v="23"/>
    <d v="1997-10-04T00:00:00"/>
    <n v="14"/>
    <n v="15"/>
    <d v="2012-09-27T00:00:00"/>
    <s v="14 Y 11 M 23 D"/>
    <m/>
    <s v="Jefferson"/>
    <n v="1"/>
    <n v="1"/>
    <s v="WF"/>
    <n v="1"/>
    <n v="1"/>
    <n v="0"/>
    <n v="0"/>
    <n v="0"/>
    <n v="0"/>
    <n v="0"/>
    <n v="1"/>
    <n v="0"/>
    <n v="0"/>
  </r>
  <r>
    <s v="Thompson J"/>
    <s v="M"/>
    <s v="B"/>
    <s v="M"/>
    <s v="W"/>
    <x v="1"/>
    <d v="1963-01-01T00:00:00"/>
    <s v="rel"/>
    <n v="38"/>
    <n v="21"/>
    <d v="1984-12-06T00:00:00"/>
    <n v="22"/>
    <d v="1985-05-08T00:00:00"/>
    <n v="6"/>
    <n v="16"/>
    <d v="2001-05-26T00:00:00"/>
    <s v="16 Y 0 M 18 D"/>
    <m/>
    <s v="Orleans"/>
    <n v="1"/>
    <n v="2"/>
    <s v="WM"/>
    <n v="1"/>
    <n v="1"/>
    <n v="0"/>
    <n v="0"/>
    <n v="1"/>
    <n v="0"/>
    <n v="0"/>
    <n v="0"/>
    <n v="0"/>
    <n v="0"/>
  </r>
  <r>
    <s v="Allen W"/>
    <s v="M"/>
    <s v="W"/>
    <s v="M"/>
    <s v="W"/>
    <x v="2"/>
    <d v="1957-03-01T00:00:00"/>
    <n v="58"/>
    <n v="56"/>
    <n v="36"/>
    <d v="1993-09-17T00:00:00"/>
    <n v="37"/>
    <d v="1994-10-17T00:00:00"/>
    <n v="13"/>
    <n v="19"/>
    <d v="2014-02-13T00:00:00"/>
    <s v="19 Y 3 M 27 D"/>
    <m/>
    <s v="Natchitoches"/>
    <n v="1"/>
    <n v="1"/>
    <s v="WM"/>
    <n v="1"/>
    <n v="1"/>
    <n v="0"/>
    <n v="0"/>
    <n v="1"/>
    <n v="0"/>
    <n v="0"/>
    <n v="0"/>
    <n v="0"/>
    <n v="0"/>
  </r>
  <r>
    <s v="Anderson M"/>
    <s v="M"/>
    <s v="B"/>
    <s v="M"/>
    <s v="B"/>
    <x v="2"/>
    <d v="1986-11-04T00:00:00"/>
    <n v="28"/>
    <n v="23"/>
    <n v="19"/>
    <d v="2006-06-17T00:00:00"/>
    <n v="22"/>
    <d v="2009-08-29T00:00:00"/>
    <n v="38"/>
    <n v="1"/>
    <d v="2010-03-08T00:00:00"/>
    <s v="0 Y 6 M 7 D"/>
    <m/>
    <s v="Orleans"/>
    <n v="1"/>
    <n v="2"/>
    <s v="5BM"/>
    <n v="5"/>
    <n v="0"/>
    <n v="5"/>
    <n v="0"/>
    <n v="0"/>
    <n v="5"/>
    <n v="0"/>
    <n v="0"/>
    <n v="0"/>
    <n v="0"/>
  </r>
  <r>
    <s v="Arceneaux"/>
    <s v="M"/>
    <s v="B"/>
    <s v="F"/>
    <s v="W"/>
    <x v="2"/>
    <d v="1984-10-10T00:00:00"/>
    <n v="30"/>
    <n v="23"/>
    <n v="18"/>
    <d v="2002-10-27T00:00:00"/>
    <n v="19"/>
    <d v="2004-03-18T00:00:00"/>
    <n v="17"/>
    <n v="4"/>
    <d v="2008-02-21T00:00:00"/>
    <s v="3 Y 11 M 3 D"/>
    <m/>
    <s v="Jefferson"/>
    <n v="1"/>
    <n v="2"/>
    <s v="WF"/>
    <n v="1"/>
    <n v="1"/>
    <n v="0"/>
    <n v="0"/>
    <n v="0"/>
    <n v="0"/>
    <n v="0"/>
    <n v="1"/>
    <n v="0"/>
    <n v="0"/>
  </r>
  <r>
    <s v="Bates"/>
    <s v="M"/>
    <s v="W"/>
    <s v="M"/>
    <s v="W"/>
    <x v="2"/>
    <d v="1955-01-01T00:00:00"/>
    <n v="60"/>
    <n v="36"/>
    <n v="29"/>
    <d v="1984-12-04T00:00:00"/>
    <n v="30"/>
    <d v="1985-10-01T00:00:00"/>
    <n v="10"/>
    <n v="6"/>
    <d v="1991-08-23T00:00:00"/>
    <s v="5 Y 10 M 22 D"/>
    <m/>
    <s v="St. Landry"/>
    <n v="1"/>
    <n v="1"/>
    <s v="WM"/>
    <n v="1"/>
    <n v="1"/>
    <n v="0"/>
    <n v="0"/>
    <n v="1"/>
    <n v="0"/>
    <n v="0"/>
    <n v="0"/>
    <n v="0"/>
    <n v="0"/>
  </r>
  <r>
    <s v="Bay"/>
    <s v="M"/>
    <s v="B"/>
    <s v="M"/>
    <s v="B"/>
    <x v="2"/>
    <d v="1948-12-17T00:00:00"/>
    <n v="66"/>
    <n v="39"/>
    <n v="33"/>
    <d v="1982-08-17T00:00:00"/>
    <n v="37"/>
    <d v="1986-05-23T00:00:00"/>
    <n v="45"/>
    <n v="2"/>
    <d v="1988-05-23T00:00:00"/>
    <s v="2 Y 0 M 0 D"/>
    <m/>
    <s v="Sabine"/>
    <n v="1"/>
    <n v="2"/>
    <s v="BM"/>
    <n v="1"/>
    <n v="0"/>
    <n v="1"/>
    <n v="0"/>
    <n v="0"/>
    <n v="1"/>
    <n v="0"/>
    <n v="0"/>
    <n v="0"/>
    <n v="0"/>
  </r>
  <r>
    <s v="Blank"/>
    <s v="M"/>
    <s v="W"/>
    <s v="F"/>
    <s v="W"/>
    <x v="2"/>
    <d v="1962-06-28T00:00:00"/>
    <n v="52"/>
    <n v="43"/>
    <n v="34"/>
    <d v="1997-05-14T00:00:00"/>
    <n v="37"/>
    <d v="2000-04-10T00:00:00"/>
    <n v="35"/>
    <n v="6"/>
    <d v="2006-06-26T00:00:00"/>
    <s v="6 Y 2 M 16 D"/>
    <m/>
    <s v="St John the Baptist"/>
    <n v="1"/>
    <n v="1"/>
    <s v="WF"/>
    <n v="1"/>
    <n v="1"/>
    <n v="0"/>
    <n v="0"/>
    <n v="0"/>
    <n v="0"/>
    <n v="0"/>
    <n v="1"/>
    <n v="0"/>
    <n v="0"/>
  </r>
  <r>
    <s v="Bourque"/>
    <s v="M"/>
    <s v="W"/>
    <s v="F"/>
    <s v="W"/>
    <x v="2"/>
    <d v="1956-07-23T00:00:00"/>
    <n v="59"/>
    <n v="36"/>
    <n v="33"/>
    <d v="1990-04-15T00:00:00"/>
    <n v="34"/>
    <d v="1991-03-28T00:00:00"/>
    <n v="11"/>
    <n v="2"/>
    <d v="1993-07-01T00:00:00"/>
    <s v="2 Y 3 M 3 D"/>
    <m/>
    <m/>
    <m/>
    <m/>
    <m/>
    <n v="0"/>
    <n v="0"/>
    <n v="0"/>
    <n v="0"/>
    <n v="0"/>
    <n v="0"/>
    <n v="0"/>
    <n v="0"/>
    <n v="0"/>
    <n v="0"/>
  </r>
  <r>
    <s v="Bridgewater"/>
    <s v="M"/>
    <s v="B"/>
    <s v="B"/>
    <s v="W"/>
    <x v="2"/>
    <d v="1979-01-22T00:00:00"/>
    <n v="36"/>
    <n v="26"/>
    <n v="17"/>
    <d v="1996-10-31T00:00:00"/>
    <n v="19"/>
    <d v="1998-11-11T00:00:00"/>
    <n v="24"/>
    <n v="7"/>
    <d v="2005-07-21T00:00:00"/>
    <s v="6 Y 8 M 10 D"/>
    <m/>
    <s v="Jefferson"/>
    <n v="1"/>
    <n v="2"/>
    <s v="WWFM"/>
    <n v="2"/>
    <n v="2"/>
    <n v="0"/>
    <n v="0"/>
    <n v="1"/>
    <n v="0"/>
    <n v="0"/>
    <n v="1"/>
    <n v="0"/>
    <n v="0"/>
  </r>
  <r>
    <s v="Brogdon"/>
    <s v="M"/>
    <s v="W"/>
    <s v="F"/>
    <s v="W"/>
    <x v="2"/>
    <d v="1962-01-01T00:00:00"/>
    <s v="x"/>
    <n v="21"/>
    <n v="19"/>
    <d v="1981-10-07T00:00:00"/>
    <n v="20"/>
    <d v="1982-02-04T00:00:00"/>
    <n v="4"/>
    <n v="1"/>
    <d v="1983-01-10T00:00:00"/>
    <s v="0 Y 11 M 6 D"/>
    <m/>
    <m/>
    <m/>
    <m/>
    <m/>
    <n v="0"/>
    <n v="0"/>
    <n v="0"/>
    <n v="0"/>
    <n v="0"/>
    <n v="0"/>
    <n v="0"/>
    <n v="0"/>
    <n v="0"/>
    <n v="0"/>
  </r>
  <r>
    <s v="Brooks G"/>
    <s v="M"/>
    <s v="W"/>
    <s v="M"/>
    <s v="W"/>
    <x v="2"/>
    <d v="1942-04-30T00:00:00"/>
    <n v="72"/>
    <n v="39"/>
    <n v="37"/>
    <d v="1979-07-07T00:00:00"/>
    <n v="38"/>
    <d v="1980-12-20T00:00:00"/>
    <n v="17"/>
    <n v="3"/>
    <d v="1981-12-04T00:00:00"/>
    <s v="0 Y 11 M 14 D"/>
    <m/>
    <m/>
    <m/>
    <m/>
    <m/>
    <n v="0"/>
    <n v="0"/>
    <n v="0"/>
    <n v="0"/>
    <n v="0"/>
    <n v="0"/>
    <n v="0"/>
    <n v="0"/>
    <n v="0"/>
    <n v="0"/>
  </r>
  <r>
    <s v="Brooks G"/>
    <s v="M"/>
    <s v="W"/>
    <s v="M"/>
    <s v="W"/>
    <x v="2"/>
    <d v="1942-04-30T00:00:00"/>
    <n v="72"/>
    <n v="57"/>
    <n v="37"/>
    <d v="1979-07-07T00:00:00"/>
    <n v="43"/>
    <d v="1985-10-15T00:00:00"/>
    <n v="75"/>
    <n v="14"/>
    <d v="1995-10-16T00:00:00"/>
    <s v="10 Y 0 M 1 D"/>
    <m/>
    <s v="Livingston"/>
    <n v="1"/>
    <n v="1"/>
    <s v="WM"/>
    <n v="1"/>
    <n v="1"/>
    <n v="0"/>
    <n v="0"/>
    <n v="1"/>
    <n v="0"/>
    <n v="0"/>
    <n v="0"/>
    <n v="0"/>
    <n v="0"/>
  </r>
  <r>
    <s v="Brooks J"/>
    <s v="M"/>
    <s v="B"/>
    <s v="M"/>
    <s v="B"/>
    <x v="2"/>
    <d v="1966-07-14T00:00:00"/>
    <n v="48"/>
    <n v="28"/>
    <n v="20"/>
    <d v="1986-11-09T00:00:00"/>
    <n v="24"/>
    <d v="1991-02-21T00:00:00"/>
    <n v="51"/>
    <n v="4"/>
    <d v="1995-01-17T00:00:00"/>
    <s v="3 Y 10 M 27 D"/>
    <m/>
    <s v="Orleans"/>
    <n v="1"/>
    <n v="2"/>
    <s v="BBMM"/>
    <n v="2"/>
    <n v="0"/>
    <n v="2"/>
    <n v="0"/>
    <n v="0"/>
    <n v="2"/>
    <n v="0"/>
    <n v="0"/>
    <n v="0"/>
    <n v="0"/>
  </r>
  <r>
    <s v="Brown B"/>
    <s v="M"/>
    <s v="W"/>
    <s v="F"/>
    <s v="W"/>
    <x v="2"/>
    <d v="1963-11-02T00:00:00"/>
    <n v="51"/>
    <n v="22"/>
    <n v="19"/>
    <d v="1983-05-14T00:00:00"/>
    <n v="21"/>
    <d v="1985-08-19T00:00:00"/>
    <n v="27"/>
    <n v="1"/>
    <d v="1986-10-20T00:00:00"/>
    <s v="1 Y 2 M 1 D"/>
    <m/>
    <s v="Rapides"/>
    <n v="1"/>
    <n v="1"/>
    <s v="WF"/>
    <n v="1"/>
    <n v="1"/>
    <n v="0"/>
    <n v="0"/>
    <n v="0"/>
    <n v="0"/>
    <n v="0"/>
    <n v="1"/>
    <n v="0"/>
    <n v="0"/>
  </r>
  <r>
    <s v="Brown Jos"/>
    <s v="M"/>
    <s v="B"/>
    <s v="F"/>
    <s v="B"/>
    <x v="2"/>
    <d v="1963-04-19T00:00:00"/>
    <n v="51"/>
    <n v="20"/>
    <n v="16"/>
    <d v="1979-11-12T00:00:00"/>
    <n v="17"/>
    <d v="1980-12-09T00:00:00"/>
    <n v="13"/>
    <n v="2"/>
    <d v="1982-05-17T00:00:00"/>
    <s v="1 Y 5 M 8 D"/>
    <m/>
    <s v="Orleans"/>
    <n v="1"/>
    <n v="2"/>
    <s v="BF"/>
    <n v="1"/>
    <n v="0"/>
    <n v="1"/>
    <n v="0"/>
    <n v="0"/>
    <n v="0"/>
    <n v="0"/>
    <n v="0"/>
    <n v="1"/>
    <n v="0"/>
  </r>
  <r>
    <s v="Brumfield S"/>
    <s v="M"/>
    <s v="B"/>
    <s v="M"/>
    <s v="W"/>
    <x v="2"/>
    <d v="1984-10-13T00:00:00"/>
    <n v="30"/>
    <n v="26"/>
    <n v="21"/>
    <d v="2006-09-08T00:00:00"/>
    <n v="23"/>
    <d v="2008-05-29T00:00:00"/>
    <n v="21"/>
    <n v="3"/>
    <d v="2011-06-29T00:00:00"/>
    <s v="3 Y 1 M 0 D"/>
    <m/>
    <s v="East Baton Rouge"/>
    <n v="1"/>
    <n v="2"/>
    <s v="WM"/>
    <n v="1"/>
    <n v="1"/>
    <n v="0"/>
    <n v="0"/>
    <n v="1"/>
    <n v="0"/>
    <n v="0"/>
    <n v="0"/>
    <n v="0"/>
    <n v="0"/>
  </r>
  <r>
    <s v="Busby"/>
    <s v="M"/>
    <s v="W"/>
    <s v="M"/>
    <s v="W"/>
    <x v="2"/>
    <d v="1959-11-12T00:00:00"/>
    <n v="55"/>
    <n v="29"/>
    <n v="24"/>
    <d v="1983-12-01T00:00:00"/>
    <n v="24"/>
    <d v="1984-02-15T00:00:00"/>
    <n v="2"/>
    <n v="5"/>
    <d v="1988-12-12T00:00:00"/>
    <s v="4 Y 9 M 27 D"/>
    <m/>
    <s v="Vernon"/>
    <n v="1"/>
    <n v="1"/>
    <s v="WM"/>
    <n v="1"/>
    <n v="1"/>
    <n v="0"/>
    <n v="0"/>
    <n v="1"/>
    <n v="0"/>
    <n v="0"/>
    <n v="0"/>
    <n v="0"/>
    <n v="0"/>
  </r>
  <r>
    <s v="Cage"/>
    <s v="M"/>
    <s v="B"/>
    <s v="M"/>
    <s v="B"/>
    <x v="2"/>
    <d v="1966-09-12T00:00:00"/>
    <n v="48"/>
    <n v="29"/>
    <n v="19"/>
    <d v="1986-04-16T00:00:00"/>
    <n v="20"/>
    <d v="1987-05-01T00:00:00"/>
    <n v="12"/>
    <n v="9"/>
    <d v="1996-02-09T00:00:00"/>
    <s v="8 Y 9 M 8 D"/>
    <m/>
    <s v="Orleans"/>
    <n v="1"/>
    <n v="2"/>
    <s v="BM"/>
    <n v="1"/>
    <n v="0"/>
    <n v="1"/>
    <n v="0"/>
    <n v="0"/>
    <n v="1"/>
    <n v="0"/>
    <n v="0"/>
    <n v="0"/>
    <n v="0"/>
  </r>
  <r>
    <s v="Carmouche JF"/>
    <s v="M"/>
    <s v="B"/>
    <s v="F"/>
    <s v="W"/>
    <x v="2"/>
    <d v="1965-01-27T00:00:00"/>
    <n v="50"/>
    <n v="22"/>
    <n v="19"/>
    <d v="1984-03-13T00:00:00"/>
    <n v="20"/>
    <d v="1985-03-01T00:00:00"/>
    <n v="12"/>
    <n v="2"/>
    <d v="1987-05-18T00:00:00"/>
    <s v="2 Y 2 M 17 D"/>
    <m/>
    <s v="St. Landry"/>
    <n v="1"/>
    <n v="2"/>
    <s v="WF"/>
    <n v="1"/>
    <n v="1"/>
    <n v="0"/>
    <n v="0"/>
    <n v="0"/>
    <n v="0"/>
    <n v="0"/>
    <n v="1"/>
    <n v="0"/>
    <n v="0"/>
  </r>
  <r>
    <s v="Carmouche JM"/>
    <s v="M"/>
    <s v="B"/>
    <s v="F"/>
    <s v="B"/>
    <x v="2"/>
    <d v="1956-11-06T00:00:00"/>
    <n v="58"/>
    <n v="46"/>
    <n v="40"/>
    <d v="1997-05-03T00:00:00"/>
    <n v="43"/>
    <d v="2000-06-07T00:00:00"/>
    <n v="39"/>
    <n v="3"/>
    <d v="2003-09-25T00:00:00"/>
    <s v="3 Y 3 M 18 D"/>
    <m/>
    <s v="Acadia"/>
    <n v="1"/>
    <n v="2"/>
    <s v="3B3F"/>
    <n v="3"/>
    <n v="0"/>
    <n v="3"/>
    <n v="0"/>
    <n v="0"/>
    <n v="0"/>
    <n v="0"/>
    <n v="0"/>
    <n v="3"/>
    <n v="0"/>
  </r>
  <r>
    <s v="Cisco"/>
    <s v="M"/>
    <s v="W"/>
    <s v="B"/>
    <s v="W"/>
    <x v="2"/>
    <d v="1969-01-08T00:00:00"/>
    <n v="46"/>
    <n v="34"/>
    <n v="28"/>
    <d v="1997-07-05T00:00:00"/>
    <n v="31"/>
    <d v="2000-10-18T00:00:00"/>
    <n v="39"/>
    <n v="3"/>
    <d v="2003-12-03T00:00:00"/>
    <s v="3 Y 1 M 15 D"/>
    <m/>
    <s v="Calcasieu"/>
    <n v="1"/>
    <n v="1"/>
    <s v="3WFFM"/>
    <n v="3"/>
    <n v="3"/>
    <n v="0"/>
    <n v="0"/>
    <n v="1"/>
    <n v="0"/>
    <n v="0"/>
    <n v="2"/>
    <n v="0"/>
    <n v="0"/>
  </r>
  <r>
    <s v="Clark C"/>
    <s v="M"/>
    <s v="W"/>
    <s v="M"/>
    <s v="W"/>
    <x v="2"/>
    <d v="1954-01-01T00:00:00"/>
    <s v="d"/>
    <n v="29"/>
    <n v="24"/>
    <d v="1978-07-15T00:00:00"/>
    <n v="25"/>
    <d v="1979-08-09T00:00:00"/>
    <n v="13"/>
    <n v="4"/>
    <d v="1983-02-10T00:00:00"/>
    <s v="3 Y 6 M 1 D"/>
    <m/>
    <s v="East Baton Rouge"/>
    <n v="1"/>
    <n v="1"/>
    <s v="WM"/>
    <n v="1"/>
    <n v="1"/>
    <n v="0"/>
    <n v="0"/>
    <n v="1"/>
    <n v="0"/>
    <n v="0"/>
    <n v="0"/>
    <n v="0"/>
    <n v="0"/>
  </r>
  <r>
    <s v="Clark J"/>
    <s v="M"/>
    <s v="W"/>
    <s v="M"/>
    <s v="W"/>
    <x v="2"/>
    <d v="1960-06-04T00:00:00"/>
    <n v="54"/>
    <n v="25"/>
    <n v="24"/>
    <d v="1984-10-18T00:00:00"/>
    <n v="24"/>
    <d v="1985-05-01T00:00:00"/>
    <n v="6"/>
    <n v="1"/>
    <d v="1986-06-23T00:00:00"/>
    <s v="1 Y 1 M 22 D"/>
    <m/>
    <s v="East Baton Rouge"/>
    <n v="1"/>
    <n v="1"/>
    <s v="WM"/>
    <n v="1"/>
    <n v="1"/>
    <n v="0"/>
    <n v="0"/>
    <n v="1"/>
    <n v="0"/>
    <n v="0"/>
    <n v="0"/>
    <n v="0"/>
    <n v="0"/>
  </r>
  <r>
    <s v="Coleman"/>
    <s v="M"/>
    <s v="B"/>
    <s v="M"/>
    <s v="W"/>
    <x v="2"/>
    <d v="1969-07-05T00:00:00"/>
    <n v="46"/>
    <n v="38"/>
    <n v="33"/>
    <d v="2003-01-01T00:00:00"/>
    <n v="35"/>
    <d v="2005-02-17T00:00:00"/>
    <n v="26"/>
    <n v="3"/>
    <d v="2007-11-02T00:00:00"/>
    <s v="2 Y 8 M 16 D"/>
    <m/>
    <m/>
    <m/>
    <m/>
    <m/>
    <n v="0"/>
    <n v="0"/>
    <n v="0"/>
    <n v="0"/>
    <n v="0"/>
    <n v="0"/>
    <n v="0"/>
    <n v="0"/>
    <n v="0"/>
    <n v="0"/>
  </r>
  <r>
    <s v="Collins"/>
    <s v="M"/>
    <s v="B"/>
    <s v="F"/>
    <s v="W"/>
    <x v="2"/>
    <d v="1952-08-31T00:00:00"/>
    <n v="62"/>
    <n v="26"/>
    <n v="23"/>
    <d v="1976-08-11T00:00:00"/>
    <n v="25"/>
    <d v="1978-02-15T00:00:00"/>
    <n v="18"/>
    <n v="1"/>
    <d v="1979-04-09T00:00:00"/>
    <s v="1 Y 1 M 25 D"/>
    <m/>
    <s v="Bossier"/>
    <n v="1"/>
    <n v="2"/>
    <s v="WF"/>
    <n v="1"/>
    <n v="1"/>
    <n v="0"/>
    <n v="0"/>
    <n v="0"/>
    <n v="0"/>
    <n v="0"/>
    <n v="1"/>
    <n v="0"/>
    <n v="0"/>
  </r>
  <r>
    <s v="Comeaux"/>
    <s v="M"/>
    <s v="B"/>
    <s v="F"/>
    <s v="W"/>
    <x v="2"/>
    <d v="1967-12-07T00:00:00"/>
    <n v="47"/>
    <n v="19"/>
    <n v="17"/>
    <d v="1985-08-31T00:00:00"/>
    <n v="18"/>
    <d v="1986-10-01T00:00:00"/>
    <n v="114"/>
    <n v="1"/>
    <d v="1987-09-09T00:00:00"/>
    <s v="0 Y 11 M 8 D"/>
    <m/>
    <s v="Rapides"/>
    <m/>
    <m/>
    <m/>
    <n v="0"/>
    <n v="0"/>
    <n v="0"/>
    <n v="0"/>
    <n v="0"/>
    <n v="0"/>
    <n v="0"/>
    <n v="0"/>
    <n v="0"/>
    <n v="0"/>
  </r>
  <r>
    <s v="Comeaux"/>
    <s v="M"/>
    <s v="B"/>
    <s v="F"/>
    <s v="W"/>
    <x v="2"/>
    <d v="1967-12-07T00:00:00"/>
    <n v="47"/>
    <n v="35"/>
    <n v="17"/>
    <d v="1985-08-31T00:00:00"/>
    <n v="26"/>
    <d v="1994-02-01T00:00:00"/>
    <n v="13"/>
    <n v="10"/>
    <d v="2003-11-03T00:00:00"/>
    <s v="9 Y 9 M 2 D"/>
    <m/>
    <m/>
    <n v="1"/>
    <n v="2"/>
    <s v="WWFF"/>
    <n v="2"/>
    <n v="2"/>
    <n v="0"/>
    <n v="0"/>
    <n v="0"/>
    <n v="0"/>
    <n v="0"/>
    <n v="2"/>
    <n v="0"/>
    <n v="0"/>
  </r>
  <r>
    <s v="Connolly"/>
    <s v="M"/>
    <s v="W"/>
    <s v="M"/>
    <s v="W"/>
    <x v="2"/>
    <d v="1961-08-08T00:00:00"/>
    <n v="53"/>
    <n v="44"/>
    <n v="31"/>
    <d v="1992-10-07T00:00:00"/>
    <n v="33"/>
    <d v="1995-02-06T00:00:00"/>
    <n v="28"/>
    <n v="11"/>
    <d v="2007-05-02T00:00:00"/>
    <s v="12 Y 2 M 26 D"/>
    <m/>
    <s v="St. Mary  "/>
    <n v="1"/>
    <n v="1"/>
    <s v="WM"/>
    <n v="1"/>
    <n v="1"/>
    <n v="0"/>
    <n v="0"/>
    <n v="1"/>
    <n v="0"/>
    <n v="0"/>
    <n v="0"/>
    <n v="0"/>
    <n v="0"/>
  </r>
  <r>
    <s v="Copeland"/>
    <s v="M"/>
    <s v="W"/>
    <s v="M"/>
    <s v="W"/>
    <x v="2"/>
    <d v="1959-11-20T00:00:00"/>
    <n v="56"/>
    <n v="22"/>
    <n v="19"/>
    <d v="1979-07-07T00:00:00"/>
    <n v="21"/>
    <d v="1981-06-15T00:00:00"/>
    <n v="23"/>
    <n v="1"/>
    <d v="1982-09-07T00:00:00"/>
    <s v="1 Y 2 M 23 D"/>
    <m/>
    <m/>
    <m/>
    <m/>
    <m/>
    <n v="0"/>
    <n v="0"/>
    <n v="0"/>
    <n v="0"/>
    <n v="0"/>
    <n v="0"/>
    <n v="0"/>
    <n v="0"/>
    <n v="0"/>
    <n v="0"/>
  </r>
  <r>
    <s v="Cousan"/>
    <s v="M"/>
    <s v="B"/>
    <s v="M"/>
    <s v="B"/>
    <x v="2"/>
    <d v="1966-04-23T00:00:00"/>
    <n v="48"/>
    <n v="30"/>
    <n v="26"/>
    <d v="1992-09-26T00:00:00"/>
    <n v="26"/>
    <d v="1993-02-21T00:00:00"/>
    <n v="5"/>
    <n v="4"/>
    <d v="1996-11-25T00:00:00"/>
    <s v="3 Y 9 M 4 D"/>
    <m/>
    <s v="Winn"/>
    <n v="1"/>
    <n v="2"/>
    <s v="BM"/>
    <n v="1"/>
    <n v="0"/>
    <n v="1"/>
    <n v="0"/>
    <n v="0"/>
    <n v="1"/>
    <n v="0"/>
    <n v="0"/>
    <n v="0"/>
    <n v="0"/>
  </r>
  <r>
    <s v="Craig"/>
    <s v="M"/>
    <s v="W"/>
    <s v="M"/>
    <s v="W"/>
    <x v="2"/>
    <d v="1974-09-22T00:00:00"/>
    <n v="40"/>
    <n v="30"/>
    <n v="17"/>
    <d v="1992-09-14T00:00:00"/>
    <n v="20"/>
    <d v="1994-10-23T00:00:00"/>
    <n v="25"/>
    <n v="10"/>
    <d v="2005-03-01T00:00:00"/>
    <s v="10 Y 4 M 6 D"/>
    <m/>
    <s v="East Baton Rouge"/>
    <n v="1"/>
    <n v="1"/>
    <s v="WM"/>
    <n v="1"/>
    <n v="1"/>
    <n v="0"/>
    <n v="0"/>
    <n v="1"/>
    <n v="0"/>
    <n v="0"/>
    <n v="0"/>
    <n v="0"/>
    <n v="0"/>
  </r>
  <r>
    <s v="Cross"/>
    <s v="M"/>
    <s v="B"/>
    <s v="M"/>
    <s v="B"/>
    <x v="2"/>
    <d v="1971-02-20T00:00:00"/>
    <n v="44"/>
    <n v="24"/>
    <n v="20"/>
    <d v="1991-10-14T00:00:00"/>
    <n v="21"/>
    <d v="1993-01-20T00:00:00"/>
    <n v="15"/>
    <n v="3"/>
    <d v="1995-06-30T00:00:00"/>
    <s v="2 Y 5 M 10 D"/>
    <m/>
    <s v="Calcasieu"/>
    <n v="1"/>
    <n v="2"/>
    <s v="BM"/>
    <n v="1"/>
    <n v="0"/>
    <n v="1"/>
    <n v="0"/>
    <n v="0"/>
    <n v="1"/>
    <n v="0"/>
    <n v="0"/>
    <n v="0"/>
    <n v="0"/>
  </r>
  <r>
    <s v="Culberth"/>
    <s v="M"/>
    <s v="B"/>
    <s v="F"/>
    <s v="B"/>
    <x v="2"/>
    <d v="1909-01-01T00:00:00"/>
    <s v="rel"/>
    <n v="71"/>
    <n v="69"/>
    <d v="1978-11-05T00:00:00"/>
    <n v="70"/>
    <d v="1979-05-30T00:00:00"/>
    <n v="7"/>
    <n v="1"/>
    <d v="1980-11-10T00:00:00"/>
    <s v="1 Y 5 M 11 D"/>
    <m/>
    <s v="Orleans"/>
    <n v="1"/>
    <n v="2"/>
    <s v="BF"/>
    <n v="1"/>
    <n v="0"/>
    <n v="1"/>
    <n v="0"/>
    <n v="0"/>
    <n v="0"/>
    <n v="0"/>
    <n v="0"/>
    <n v="1"/>
    <n v="0"/>
  </r>
  <r>
    <s v="David"/>
    <s v="M"/>
    <s v="W"/>
    <s v="M"/>
    <s v="W"/>
    <x v="2"/>
    <d v="1944-01-01T00:00:00"/>
    <s v="rel"/>
    <n v="39"/>
    <n v="37"/>
    <d v="1981-03-31T00:00:00"/>
    <n v="37"/>
    <d v="1981-10-20T00:00:00"/>
    <n v="7"/>
    <n v="1"/>
    <d v="1983-01-10T00:00:00"/>
    <s v="1 Y 2 M 21 D"/>
    <m/>
    <m/>
    <m/>
    <m/>
    <m/>
    <n v="0"/>
    <n v="0"/>
    <n v="0"/>
    <n v="0"/>
    <n v="0"/>
    <n v="0"/>
    <n v="0"/>
    <n v="0"/>
    <n v="0"/>
    <n v="0"/>
  </r>
  <r>
    <s v="David"/>
    <s v="M"/>
    <s v="W"/>
    <s v="M"/>
    <s v="W"/>
    <x v="2"/>
    <d v="1944-01-01T00:00:00"/>
    <s v="rel"/>
    <n v="41"/>
    <n v="37"/>
    <d v="1981-03-31T00:00:00"/>
    <n v="39"/>
    <d v="1983-07-03T00:00:00"/>
    <n v="27"/>
    <n v="2"/>
    <d v="1985-04-01T00:00:00"/>
    <s v="1 Y 8 M 29 D"/>
    <m/>
    <s v="St. Charles"/>
    <n v="1"/>
    <n v="1"/>
    <s v="WM"/>
    <n v="1"/>
    <n v="1"/>
    <n v="0"/>
    <n v="0"/>
    <n v="1"/>
    <n v="0"/>
    <n v="0"/>
    <n v="0"/>
    <n v="0"/>
    <n v="0"/>
  </r>
  <r>
    <s v="Davis R"/>
    <s v="M"/>
    <s v="W"/>
    <s v="F"/>
    <s v="W"/>
    <x v="2"/>
    <d v="1972-03-21T00:00:00"/>
    <n v="43"/>
    <n v="36"/>
    <n v="25"/>
    <d v="1997-09-16T00:00:00"/>
    <n v="35"/>
    <d v="2007-12-12T00:00:00"/>
    <n v="123"/>
    <n v="1"/>
    <d v="2008-12-12T00:00:00"/>
    <s v="1 Y 0 M 0 D"/>
    <m/>
    <s v="Caddo"/>
    <n v="1"/>
    <n v="1"/>
    <s v="WF"/>
    <n v="1"/>
    <n v="1"/>
    <n v="0"/>
    <n v="0"/>
    <n v="0"/>
    <n v="0"/>
    <n v="0"/>
    <n v="1"/>
    <n v="0"/>
    <n v="0"/>
  </r>
  <r>
    <s v="Deboue"/>
    <s v="M"/>
    <s v="B"/>
    <s v="B"/>
    <s v="B"/>
    <x v="2"/>
    <d v="1950-04-21T00:00:00"/>
    <n v="64"/>
    <n v="54"/>
    <n v="33"/>
    <d v="1984-03-30T00:00:00"/>
    <n v="34"/>
    <d v="1984-12-20T00:00:00"/>
    <n v="9"/>
    <n v="20"/>
    <d v="2005-03-10T00:00:00"/>
    <s v="20 Y 2 M 18 D"/>
    <m/>
    <s v="Orleans"/>
    <n v="1"/>
    <n v="2"/>
    <s v="BBFM"/>
    <n v="2"/>
    <n v="0"/>
    <n v="2"/>
    <n v="0"/>
    <n v="0"/>
    <n v="1"/>
    <n v="0"/>
    <n v="0"/>
    <n v="1"/>
    <n v="0"/>
  </r>
  <r>
    <s v="Divers"/>
    <s v="M"/>
    <s v="B"/>
    <s v="M"/>
    <s v="B"/>
    <x v="2"/>
    <d v="1960-10-17T00:00:00"/>
    <n v="54"/>
    <n v="35"/>
    <n v="27"/>
    <d v="1988-04-11T00:00:00"/>
    <n v="30"/>
    <d v="1991-07-26T00:00:00"/>
    <n v="39"/>
    <n v="5"/>
    <d v="1996-09-05T00:00:00"/>
    <s v="5 Y 1 M 10 D"/>
    <m/>
    <s v="Ouachita"/>
    <n v="1"/>
    <n v="2"/>
    <s v="BBMM"/>
    <n v="2"/>
    <n v="0"/>
    <n v="2"/>
    <n v="0"/>
    <n v="0"/>
    <n v="2"/>
    <n v="0"/>
    <n v="0"/>
    <n v="0"/>
    <n v="0"/>
  </r>
  <r>
    <s v="Dugar "/>
    <s v="M"/>
    <s v="B"/>
    <s v="M"/>
    <s v="W"/>
    <x v="2"/>
    <d v="1971-05-01T00:00:00"/>
    <n v="43"/>
    <n v="21"/>
    <n v="15"/>
    <d v="1986-11-26T00:00:00"/>
    <n v="16"/>
    <d v="1987-05-14T00:00:00"/>
    <n v="6"/>
    <n v="6"/>
    <d v="1993-04-02T00:00:00"/>
    <s v="5 Y 10 M 19 D"/>
    <m/>
    <s v="Calcasieu"/>
    <n v="1"/>
    <n v="2"/>
    <s v="WM"/>
    <n v="1"/>
    <n v="1"/>
    <n v="0"/>
    <n v="0"/>
    <n v="1"/>
    <n v="0"/>
    <n v="0"/>
    <n v="0"/>
    <n v="0"/>
    <n v="0"/>
  </r>
  <r>
    <s v="English"/>
    <s v="M"/>
    <s v="W"/>
    <s v="M"/>
    <s v="W"/>
    <x v="2"/>
    <d v="1949-01-01T00:00:00"/>
    <s v="d"/>
    <n v="30"/>
    <n v="28"/>
    <d v="1977-09-05T00:00:00"/>
    <n v="29"/>
    <d v="1978-03-19T00:00:00"/>
    <n v="6"/>
    <n v="1"/>
    <d v="1979-01-29T00:00:00"/>
    <s v="0 Y 10 M 10 D"/>
    <m/>
    <s v="Calcasieu"/>
    <n v="1"/>
    <n v="1"/>
    <s v="WM"/>
    <n v="1"/>
    <n v="1"/>
    <n v="0"/>
    <n v="0"/>
    <n v="1"/>
    <n v="0"/>
    <n v="0"/>
    <n v="0"/>
    <n v="0"/>
    <n v="0"/>
  </r>
  <r>
    <s v="Flowers "/>
    <s v="M"/>
    <s v="B"/>
    <s v="F"/>
    <s v="W"/>
    <x v="2"/>
    <d v="1965-11-14T00:00:00"/>
    <n v="49"/>
    <n v="30"/>
    <n v="25"/>
    <d v="1981-10-23T00:00:00"/>
    <n v="26"/>
    <d v="1982-02-25T00:00:00"/>
    <n v="4"/>
    <n v="4"/>
    <d v="1986-01-08T00:00:00"/>
    <s v="3 Y 10 M 14 D"/>
    <m/>
    <s v="Jefferson"/>
    <n v="1"/>
    <n v="2"/>
    <s v="WF"/>
    <n v="1"/>
    <n v="1"/>
    <n v="0"/>
    <n v="0"/>
    <n v="0"/>
    <n v="0"/>
    <n v="0"/>
    <n v="1"/>
    <n v="0"/>
    <n v="0"/>
  </r>
  <r>
    <s v="Frost"/>
    <s v="M"/>
    <s v="W"/>
    <s v="F"/>
    <s v="W"/>
    <x v="2"/>
    <d v="1974-12-22T00:00:00"/>
    <n v="40"/>
    <n v="33"/>
    <n v="20"/>
    <d v="1995-06-21T00:00:00"/>
    <n v="21"/>
    <d v="1996-02-06T00:00:00"/>
    <n v="11"/>
    <n v="13"/>
    <d v="2008-10-02T00:00:00"/>
    <s v="12 Y 7 M 26 D"/>
    <m/>
    <s v="East Baton Rouge"/>
    <n v="1"/>
    <n v="1"/>
    <s v="WF"/>
    <n v="1"/>
    <n v="1"/>
    <n v="0"/>
    <n v="0"/>
    <n v="0"/>
    <n v="0"/>
    <n v="0"/>
    <n v="1"/>
    <n v="0"/>
    <n v="0"/>
  </r>
  <r>
    <s v="Fuller"/>
    <s v="M"/>
    <s v="W"/>
    <s v="F"/>
    <s v="W"/>
    <x v="2"/>
    <d v="1958-08-09T00:00:00"/>
    <n v="56"/>
    <n v="26"/>
    <n v="22"/>
    <d v="1981-01-19T00:00:00"/>
    <n v="24"/>
    <d v="1982-10-20T00:00:00"/>
    <n v="21"/>
    <n v="2"/>
    <d v="1984-12-20T00:00:00"/>
    <s v="2 Y 2 M 0 D"/>
    <m/>
    <s v="Acadia"/>
    <n v="1"/>
    <n v="1"/>
    <s v="WF"/>
    <n v="1"/>
    <n v="1"/>
    <n v="0"/>
    <n v="0"/>
    <n v="0"/>
    <n v="0"/>
    <n v="0"/>
    <n v="1"/>
    <n v="0"/>
    <n v="0"/>
  </r>
  <r>
    <s v="George"/>
    <s v="M"/>
    <s v="B"/>
    <s v="M"/>
    <s v="B"/>
    <x v="2"/>
    <d v="1978-06-22T00:00:00"/>
    <n v="36"/>
    <n v="23"/>
    <n v="21"/>
    <d v="1999-08-26T00:00:00"/>
    <n v="22"/>
    <d v="2001-03-28T00:00:00"/>
    <n v="19"/>
    <n v="1"/>
    <d v="2002-04-12T00:00:00"/>
    <s v="1 Y 0 M 15 D"/>
    <m/>
    <s v="East Baton Rouge"/>
    <n v="1"/>
    <n v="2"/>
    <s v="5BM"/>
    <n v="5"/>
    <n v="0"/>
    <n v="5"/>
    <n v="0"/>
    <n v="0"/>
    <n v="5"/>
    <n v="0"/>
    <n v="0"/>
    <n v="0"/>
    <n v="0"/>
  </r>
  <r>
    <s v="Gradley"/>
    <s v="M"/>
    <s v="B"/>
    <s v="F"/>
    <s v="W"/>
    <x v="2"/>
    <d v="1976-07-21T00:00:00"/>
    <n v="38"/>
    <n v="38"/>
    <n v="18"/>
    <d v="1994-10-24T00:00:00"/>
    <n v="20"/>
    <d v="1996-09-16T00:00:00"/>
    <n v="23"/>
    <n v="19"/>
    <d v="2015-04-01T00:00:00"/>
    <s v="18 Y 6 M 16 D"/>
    <m/>
    <s v="Rapides"/>
    <n v="1"/>
    <n v="2"/>
    <s v="WF"/>
    <n v="1"/>
    <n v="1"/>
    <n v="0"/>
    <n v="0"/>
    <n v="0"/>
    <n v="0"/>
    <n v="0"/>
    <n v="1"/>
    <n v="0"/>
    <n v="0"/>
  </r>
  <r>
    <s v="Hall"/>
    <s v="M"/>
    <s v="B"/>
    <s v="F"/>
    <s v="B"/>
    <x v="2"/>
    <d v="1971-04-01T00:00:00"/>
    <n v="43"/>
    <n v="22"/>
    <n v="19"/>
    <d v="1990-08-24T00:00:00"/>
    <n v="20"/>
    <d v="1991-08-08T00:00:00"/>
    <n v="11"/>
    <n v="2"/>
    <d v="1993-04-12T00:00:00"/>
    <s v="1 Y 8 M 4 D"/>
    <m/>
    <s v="Orleans"/>
    <n v="1"/>
    <n v="2"/>
    <s v="BF"/>
    <n v="1"/>
    <n v="0"/>
    <n v="1"/>
    <n v="0"/>
    <n v="0"/>
    <n v="0"/>
    <n v="0"/>
    <n v="0"/>
    <n v="1"/>
    <n v="0"/>
  </r>
  <r>
    <s v="Hamilton N"/>
    <s v="M"/>
    <s v="B"/>
    <s v="M"/>
    <s v="W"/>
    <x v="2"/>
    <d v="1957-07-17T00:00:00"/>
    <n v="57"/>
    <n v="28"/>
    <n v="22"/>
    <d v="1979-11-12T00:00:00"/>
    <n v="24"/>
    <d v="1982-02-03T00:00:00"/>
    <n v="27"/>
    <n v="4"/>
    <d v="1985-10-21T00:00:00"/>
    <s v="3 Y 8 M 18 D"/>
    <m/>
    <s v="Orleans"/>
    <n v="1"/>
    <n v="2"/>
    <s v="WM"/>
    <n v="1"/>
    <n v="1"/>
    <n v="0"/>
    <n v="0"/>
    <n v="1"/>
    <n v="0"/>
    <n v="0"/>
    <n v="0"/>
    <n v="0"/>
    <n v="0"/>
  </r>
  <r>
    <s v="Hamilton W"/>
    <s v="M"/>
    <s v="B"/>
    <s v="M"/>
    <s v="W"/>
    <x v="2"/>
    <d v="1959-02-22T00:00:00"/>
    <n v="56"/>
    <n v="38"/>
    <n v="32"/>
    <d v="1991-08-23T00:00:00"/>
    <n v="32"/>
    <d v="1992-02-15T00:00:00"/>
    <n v="6"/>
    <n v="5"/>
    <d v="1997-07-01T00:00:00"/>
    <s v="5 Y 4 M 16 D"/>
    <m/>
    <s v="Natchitoches"/>
    <n v="1"/>
    <n v="2"/>
    <s v="WM"/>
    <n v="1"/>
    <n v="1"/>
    <n v="0"/>
    <n v="0"/>
    <n v="1"/>
    <n v="0"/>
    <n v="0"/>
    <n v="0"/>
    <n v="0"/>
    <n v="0"/>
  </r>
  <r>
    <s v="Harris E"/>
    <s v="M"/>
    <s v="B"/>
    <s v="B"/>
    <s v="B"/>
    <x v="2"/>
    <d v="1975-12-30T00:00:00"/>
    <n v="39"/>
    <n v="26"/>
    <n v="18"/>
    <d v="1994-10-14T00:00:00"/>
    <n v="19"/>
    <d v="1995-12-02T00:00:00"/>
    <n v="14"/>
    <n v="7"/>
    <d v="2002-06-21T00:00:00"/>
    <s v="6 Y 6 M 19 D"/>
    <m/>
    <s v="Jefferson"/>
    <n v="1"/>
    <n v="2"/>
    <s v="BBFM"/>
    <n v="2"/>
    <n v="0"/>
    <n v="2"/>
    <n v="0"/>
    <n v="0"/>
    <n v="1"/>
    <n v="0"/>
    <n v="0"/>
    <n v="1"/>
    <n v="0"/>
  </r>
  <r>
    <s v="Hart "/>
    <s v="M"/>
    <s v="B"/>
    <s v="M"/>
    <s v="W"/>
    <x v="2"/>
    <d v="1957-12-12T00:00:00"/>
    <s v="d"/>
    <n v="39"/>
    <n v="36"/>
    <d v="1994-07-25T00:00:00"/>
    <n v="37"/>
    <d v="1995-09-28T00:00:00"/>
    <n v="14"/>
    <n v="1"/>
    <d v="1997-03-07T00:00:00"/>
    <s v="1 Y 5 M 7 D"/>
    <m/>
    <s v="Washington "/>
    <n v="1"/>
    <n v="2"/>
    <s v="WM"/>
    <n v="1"/>
    <n v="1"/>
    <n v="0"/>
    <n v="0"/>
    <n v="1"/>
    <n v="0"/>
    <n v="0"/>
    <n v="0"/>
    <n v="0"/>
    <n v="0"/>
  </r>
  <r>
    <s v="Hattaway"/>
    <s v="M"/>
    <s v="W"/>
    <s v="M"/>
    <s v="W"/>
    <x v="2"/>
    <d v="1965-11-12T00:00:00"/>
    <n v="49"/>
    <n v="27"/>
    <n v="23"/>
    <d v="1988-12-04T00:00:00"/>
    <n v="24"/>
    <d v="1990-09-14T00:00:00"/>
    <n v="21"/>
    <n v="3"/>
    <d v="1993-07-02T00:00:00"/>
    <s v="2 Y 9 M 18 D"/>
    <m/>
    <s v="Winn"/>
    <n v="1"/>
    <n v="1"/>
    <s v="WM"/>
    <n v="1"/>
    <n v="1"/>
    <n v="0"/>
    <n v="0"/>
    <n v="1"/>
    <n v="0"/>
    <n v="0"/>
    <n v="0"/>
    <n v="0"/>
    <n v="0"/>
  </r>
  <r>
    <s v="Higgins"/>
    <s v="M"/>
    <s v="B"/>
    <s v="M"/>
    <s v="B"/>
    <x v="2"/>
    <d v="1973-10-16T00:00:00"/>
    <n v="41"/>
    <n v="31"/>
    <n v="25"/>
    <d v="1998-10-25T00:00:00"/>
    <n v="28"/>
    <d v="2002-05-11T00:00:00"/>
    <n v="43"/>
    <n v="3"/>
    <d v="2005-04-01T00:00:00"/>
    <s v="2 Y 10 M 21 D"/>
    <m/>
    <s v="Jefferson"/>
    <n v="1"/>
    <n v="2"/>
    <s v="BM"/>
    <n v="1"/>
    <n v="0"/>
    <n v="1"/>
    <n v="0"/>
    <n v="0"/>
    <n v="1"/>
    <n v="0"/>
    <n v="0"/>
    <n v="0"/>
    <n v="0"/>
  </r>
  <r>
    <s v="Hobley"/>
    <s v="M"/>
    <s v="B"/>
    <s v="M"/>
    <s v="B"/>
    <x v="2"/>
    <d v="1969-12-19T00:00:00"/>
    <s v="rel"/>
    <n v="29"/>
    <n v="25"/>
    <d v="1995-06-14T00:00:00"/>
    <n v="27"/>
    <d v="1997-10-31T00:00:00"/>
    <n v="29"/>
    <n v="2"/>
    <d v="1999-12-15T00:00:00"/>
    <s v="2 Y 1 M 14 D"/>
    <m/>
    <s v="Natchitoches"/>
    <n v="1"/>
    <n v="2"/>
    <s v="BM"/>
    <n v="1"/>
    <n v="0"/>
    <n v="1"/>
    <n v="0"/>
    <n v="0"/>
    <n v="1"/>
    <n v="0"/>
    <n v="0"/>
    <n v="0"/>
    <n v="0"/>
  </r>
  <r>
    <s v="Howard"/>
    <s v="M"/>
    <s v="B"/>
    <s v="F"/>
    <s v="W"/>
    <x v="2"/>
    <d v="1978-06-06T00:00:00"/>
    <n v="36"/>
    <n v="26"/>
    <n v="16"/>
    <d v="1994-10-24T00:00:00"/>
    <n v="19"/>
    <d v="1998-01-01T00:00:00"/>
    <n v="38"/>
    <n v="7"/>
    <d v="2005-03-01T00:00:00"/>
    <s v="7 Y 2 M 0 D"/>
    <m/>
    <s v="Rapides"/>
    <n v="1"/>
    <n v="2"/>
    <s v="WF"/>
    <n v="1"/>
    <n v="1"/>
    <n v="0"/>
    <n v="0"/>
    <n v="0"/>
    <n v="0"/>
    <n v="0"/>
    <n v="1"/>
    <n v="0"/>
    <n v="0"/>
  </r>
  <r>
    <s v="Jacobs C"/>
    <s v="M"/>
    <s v="B"/>
    <s v="M"/>
    <s v="W"/>
    <x v="2"/>
    <d v="1963-08-16T00:00:00"/>
    <n v="51"/>
    <n v="49"/>
    <n v="31"/>
    <d v="1994-11-15T00:00:00"/>
    <n v="35"/>
    <d v="1998-08-21T00:00:00"/>
    <n v="45"/>
    <n v="14"/>
    <d v="2013-02-20T00:00:00"/>
    <s v="14 Y 5 M 30 D"/>
    <m/>
    <s v="East Baton Rouge"/>
    <n v="1"/>
    <n v="2"/>
    <s v="WM"/>
    <n v="1"/>
    <n v="1"/>
    <n v="0"/>
    <n v="0"/>
    <n v="1"/>
    <n v="0"/>
    <n v="0"/>
    <n v="0"/>
    <n v="0"/>
    <n v="0"/>
  </r>
  <r>
    <s v="Jacobs L"/>
    <s v="M"/>
    <s v="B"/>
    <s v="B"/>
    <s v="W"/>
    <x v="2"/>
    <d v="1979-11-07T00:00:00"/>
    <n v="35"/>
    <n v="21"/>
    <n v="16"/>
    <d v="1996-10-31T00:00:00"/>
    <n v="18"/>
    <d v="1998-04-17T00:00:00"/>
    <n v="18"/>
    <n v="3"/>
    <d v="2001-06-29T00:00:00"/>
    <s v="3 Y 2 M 12 D"/>
    <m/>
    <s v="Jefferson"/>
    <n v="1"/>
    <n v="2"/>
    <s v="WWFM"/>
    <n v="2"/>
    <n v="2"/>
    <n v="0"/>
    <n v="0"/>
    <n v="1"/>
    <n v="0"/>
    <n v="0"/>
    <n v="1"/>
    <n v="0"/>
    <n v="0"/>
  </r>
  <r>
    <s v="Johnson"/>
    <s v="M"/>
    <s v="B"/>
    <s v="F"/>
    <s v="B"/>
    <x v="2"/>
    <d v="1959-03-19T00:00:00"/>
    <n v="56"/>
    <n v="29"/>
    <n v="25"/>
    <d v="1984-11-27T00:00:00"/>
    <n v="27"/>
    <d v="1986-10-01T00:00:00"/>
    <n v="22"/>
    <n v="2"/>
    <d v="1989-01-30T00:00:00"/>
    <s v="2 Y 3 M 29 D"/>
    <m/>
    <s v="Orleans"/>
    <n v="1"/>
    <n v="2"/>
    <s v="BBFF"/>
    <n v="2"/>
    <n v="0"/>
    <n v="2"/>
    <n v="0"/>
    <n v="0"/>
    <n v="0"/>
    <n v="0"/>
    <n v="0"/>
    <n v="2"/>
    <n v="0"/>
  </r>
  <r>
    <s v="Jordan"/>
    <s v="M"/>
    <s v="W"/>
    <s v="M"/>
    <s v="W"/>
    <x v="2"/>
    <d v="1948-01-01T00:00:00"/>
    <s v="rel"/>
    <n v="34"/>
    <n v="31"/>
    <d v="1979-04-08T00:00:00"/>
    <n v="31"/>
    <d v="1979-07-14T00:00:00"/>
    <n v="3"/>
    <n v="3"/>
    <d v="1982-09-07T00:00:00"/>
    <s v="3 Y 1 M 24 D"/>
    <m/>
    <s v="Orleans"/>
    <n v="1"/>
    <n v="1"/>
    <s v="WM"/>
    <n v="1"/>
    <n v="1"/>
    <n v="0"/>
    <n v="0"/>
    <n v="1"/>
    <n v="0"/>
    <n v="0"/>
    <n v="0"/>
    <n v="0"/>
    <n v="0"/>
  </r>
  <r>
    <s v="Kennedy"/>
    <s v="M"/>
    <s v="B"/>
    <s v="F"/>
    <s v="B"/>
    <x v="2"/>
    <d v="1964-12-13T00:00:00"/>
    <n v="50"/>
    <n v="43"/>
    <n v="33"/>
    <d v="1998-03-02T00:00:00"/>
    <n v="38"/>
    <d v="2003-08-26T00:00:00"/>
    <n v="66"/>
    <n v="5"/>
    <d v="2008-06-25T00:00:00"/>
    <s v="4 Y 9 M 30 D"/>
    <m/>
    <s v="Jefferson"/>
    <n v="1"/>
    <n v="2"/>
    <s v="BF"/>
    <n v="1"/>
    <n v="0"/>
    <n v="1"/>
    <n v="0"/>
    <n v="0"/>
    <n v="0"/>
    <n v="0"/>
    <n v="0"/>
    <n v="1"/>
    <n v="0"/>
  </r>
  <r>
    <s v="Kirkpatrick"/>
    <s v="M"/>
    <s v="W"/>
    <s v="M"/>
    <s v="W"/>
    <x v="2"/>
    <d v="1957-11-07T00:00:00"/>
    <n v="57"/>
    <n v="35"/>
    <n v="24"/>
    <d v="1982-01-27T00:00:00"/>
    <n v="25"/>
    <d v="1982-11-15T00:00:00"/>
    <n v="10"/>
    <n v="11"/>
    <d v="1993-05-20T00:00:00"/>
    <s v="10 Y 6 M 5 D"/>
    <m/>
    <s v="St. Tammany"/>
    <n v="1"/>
    <n v="1"/>
    <s v="WM"/>
    <n v="1"/>
    <n v="1"/>
    <n v="0"/>
    <n v="0"/>
    <n v="1"/>
    <n v="0"/>
    <n v="0"/>
    <n v="0"/>
    <n v="0"/>
    <n v="0"/>
  </r>
  <r>
    <s v="Koon"/>
    <s v="M"/>
    <s v="W"/>
    <s v="B"/>
    <s v="W"/>
    <x v="2"/>
    <d v="1945-03-26T00:00:00"/>
    <n v="69"/>
    <n v="63"/>
    <n v="47"/>
    <d v="1993-03-05T00:00:00"/>
    <n v="49"/>
    <d v="1995-03-15T00:00:00"/>
    <n v="24"/>
    <n v="13"/>
    <d v="2008-05-01T00:00:00"/>
    <s v="13 Y 1 M 16 D"/>
    <m/>
    <s v="East Baton Rouge"/>
    <n v="1"/>
    <n v="1"/>
    <s v="3WFFM"/>
    <n v="3"/>
    <n v="3"/>
    <n v="0"/>
    <n v="0"/>
    <n v="1"/>
    <n v="0"/>
    <n v="0"/>
    <n v="2"/>
    <n v="0"/>
    <n v="0"/>
  </r>
  <r>
    <s v="Lacaze"/>
    <s v="M"/>
    <s v="B"/>
    <s v="M"/>
    <s v="W"/>
    <x v="2"/>
    <d v="1976-08-13T00:00:00"/>
    <n v="39"/>
    <m/>
    <n v="18"/>
    <d v="1995-03-04T00:00:00"/>
    <n v="18"/>
    <d v="1995-07-21T00:00:00"/>
    <n v="5"/>
    <n v="20"/>
    <d v="2015-07-23T00:00:00"/>
    <s v="20 Y 0 M 2 D"/>
    <m/>
    <s v="Orleans"/>
    <n v="1"/>
    <n v="2"/>
    <s v="AAWFMM"/>
    <n v="3"/>
    <n v="1"/>
    <n v="0"/>
    <n v="2"/>
    <n v="1"/>
    <n v="0"/>
    <n v="1"/>
    <n v="0"/>
    <n v="0"/>
    <n v="1"/>
  </r>
  <r>
    <s v="Landry"/>
    <s v="M"/>
    <s v="B"/>
    <s v="M"/>
    <s v="W"/>
    <x v="2"/>
    <d v="1963-01-29T00:00:00"/>
    <n v="52"/>
    <n v="36"/>
    <n v="31"/>
    <d v="1994-09-01T00:00:00"/>
    <n v="32"/>
    <d v="1995-04-13T00:00:00"/>
    <n v="7"/>
    <n v="4"/>
    <d v="1999-06-29T00:00:00"/>
    <s v="4 Y 2 M 16 D"/>
    <m/>
    <s v="Orleans"/>
    <n v="1"/>
    <n v="2"/>
    <s v="WM"/>
    <n v="1"/>
    <n v="1"/>
    <n v="0"/>
    <n v="0"/>
    <n v="1"/>
    <n v="0"/>
    <n v="0"/>
    <n v="0"/>
    <n v="0"/>
    <n v="0"/>
  </r>
  <r>
    <s v="Langley"/>
    <s v="M"/>
    <s v="W"/>
    <s v="M"/>
    <s v="W"/>
    <x v="2"/>
    <d v="1965-09-11T00:00:00"/>
    <n v="49"/>
    <n v="36"/>
    <n v="26"/>
    <d v="1992-02-07T00:00:00"/>
    <n v="28"/>
    <d v="1994-07-12T00:00:00"/>
    <n v="29"/>
    <n v="8"/>
    <d v="2002-04-03T00:00:00"/>
    <s v="7 Y 8 M 22 D"/>
    <m/>
    <s v="East Baton Rouge(from Calcasieu)"/>
    <n v="1"/>
    <n v="1"/>
    <s v="WM"/>
    <n v="1"/>
    <n v="1"/>
    <n v="0"/>
    <n v="0"/>
    <n v="1"/>
    <n v="0"/>
    <n v="0"/>
    <n v="0"/>
    <n v="0"/>
    <n v="0"/>
  </r>
  <r>
    <s v="Lavalais"/>
    <s v="M"/>
    <s v="B"/>
    <s v="F"/>
    <s v="W"/>
    <x v="2"/>
    <d v="1965-07-28T00:00:00"/>
    <n v="49"/>
    <n v="37"/>
    <n v="19"/>
    <d v="1985-02-12T00:00:00"/>
    <n v="28"/>
    <d v="1993-09-15T00:00:00"/>
    <n v="103"/>
    <n v="10"/>
    <d v="2003-04-20T00:00:00"/>
    <s v="9 Y 7 M 5 D"/>
    <m/>
    <s v="St. Landry"/>
    <n v="1"/>
    <n v="2"/>
    <s v="WF"/>
    <n v="1"/>
    <n v="1"/>
    <n v="0"/>
    <n v="0"/>
    <n v="0"/>
    <n v="0"/>
    <n v="0"/>
    <n v="1"/>
    <n v="0"/>
    <n v="0"/>
  </r>
  <r>
    <s v="Lee T "/>
    <s v="M"/>
    <s v="B"/>
    <s v="M"/>
    <s v="B"/>
    <x v="2"/>
    <d v="1960-10-21T00:00:00"/>
    <n v="55"/>
    <n v="27"/>
    <n v="24"/>
    <d v="1985-06-15T00:00:00"/>
    <n v="25"/>
    <d v="1986-03-01T00:00:00"/>
    <n v="9"/>
    <n v="2"/>
    <d v="1988-05-23T00:00:00"/>
    <s v="2 Y 2 M 22 D"/>
    <m/>
    <m/>
    <m/>
    <m/>
    <m/>
    <n v="0"/>
    <n v="0"/>
    <n v="0"/>
    <n v="0"/>
    <n v="0"/>
    <n v="0"/>
    <n v="0"/>
    <n v="0"/>
    <n v="0"/>
    <n v="0"/>
  </r>
  <r>
    <s v="Letulier"/>
    <s v="M"/>
    <s v="W"/>
    <s v="M"/>
    <s v="W"/>
    <x v="2"/>
    <d v="1963-08-21T00:00:00"/>
    <n v="51"/>
    <n v="49"/>
    <n v="32"/>
    <d v="1996-02-05T00:00:00"/>
    <n v="33"/>
    <d v="1997-01-21T00:00:00"/>
    <n v="12"/>
    <n v="16"/>
    <d v="2012-11-05T00:00:00"/>
    <s v="15 Y 9 M 15 D"/>
    <m/>
    <s v="St. Martin"/>
    <n v="1"/>
    <n v="1"/>
    <s v="WM"/>
    <n v="1"/>
    <n v="1"/>
    <n v="0"/>
    <n v="0"/>
    <n v="1"/>
    <n v="0"/>
    <n v="0"/>
    <n v="0"/>
    <n v="0"/>
    <n v="0"/>
  </r>
  <r>
    <s v="Lindsey"/>
    <s v="M"/>
    <s v="B"/>
    <s v="F"/>
    <s v="W"/>
    <x v="2"/>
    <d v="1959-05-02T00:00:00"/>
    <n v="55"/>
    <n v="22"/>
    <n v="20"/>
    <d v="1979-12-17T00:00:00"/>
    <n v="21"/>
    <d v="1980-07-16T00:00:00"/>
    <n v="7"/>
    <n v="1"/>
    <d v="1981-09-08T00:00:00"/>
    <s v="1 Y 1 M 23 D"/>
    <m/>
    <m/>
    <m/>
    <m/>
    <m/>
    <n v="0"/>
    <n v="0"/>
    <n v="0"/>
    <n v="0"/>
    <n v="0"/>
    <n v="0"/>
    <n v="0"/>
    <n v="0"/>
    <n v="0"/>
    <n v="0"/>
  </r>
  <r>
    <s v="Lindsey"/>
    <s v="M"/>
    <s v="B"/>
    <s v="F"/>
    <s v="W"/>
    <x v="2"/>
    <d v="1959-05-02T00:00:00"/>
    <n v="55"/>
    <n v="26"/>
    <n v="20"/>
    <d v="1979-12-17T00:00:00"/>
    <n v="24"/>
    <d v="1983-05-10T00:00:00"/>
    <n v="41"/>
    <n v="2"/>
    <d v="1985-08-13T00:00:00"/>
    <s v="2 Y 3 M 3 D"/>
    <m/>
    <m/>
    <m/>
    <m/>
    <m/>
    <n v="0"/>
    <n v="0"/>
    <n v="0"/>
    <n v="0"/>
    <n v="0"/>
    <n v="0"/>
    <n v="0"/>
    <n v="0"/>
    <n v="0"/>
    <n v="0"/>
  </r>
  <r>
    <s v="Lindsey"/>
    <s v="M"/>
    <s v="B"/>
    <s v="F"/>
    <s v="W"/>
    <x v="2"/>
    <d v="1959-05-02T00:00:00"/>
    <n v="55"/>
    <n v="36"/>
    <n v="20"/>
    <d v="1979-12-19T00:00:00"/>
    <n v="27"/>
    <d v="1987-04-30T00:00:00"/>
    <n v="88"/>
    <n v="9"/>
    <d v="1996-05-01T00:00:00"/>
    <s v="9 Y 0 M 1 D"/>
    <m/>
    <s v="Jefferson"/>
    <n v="1"/>
    <n v="2"/>
    <s v="WF"/>
    <n v="1"/>
    <n v="1"/>
    <n v="0"/>
    <n v="0"/>
    <n v="0"/>
    <n v="0"/>
    <n v="0"/>
    <n v="1"/>
    <n v="0"/>
    <n v="0"/>
  </r>
  <r>
    <s v="Louviere"/>
    <s v="M"/>
    <s v="W"/>
    <s v="F"/>
    <s v="W"/>
    <x v="2"/>
    <d v="1972-10-10T00:00:00"/>
    <n v="42"/>
    <n v="42"/>
    <n v="24"/>
    <d v="1996-10-17T00:00:00"/>
    <n v="26"/>
    <d v="1999-05-15T00:00:00"/>
    <n v="31"/>
    <n v="16"/>
    <d v="2015-04-21T00:00:00"/>
    <s v="15 Y 11 M 6 D"/>
    <m/>
    <s v="Terrebonne"/>
    <n v="1"/>
    <n v="1"/>
    <s v="WF"/>
    <n v="1"/>
    <n v="1"/>
    <n v="0"/>
    <n v="0"/>
    <n v="0"/>
    <n v="0"/>
    <n v="0"/>
    <n v="1"/>
    <n v="0"/>
    <n v="0"/>
  </r>
  <r>
    <s v="Loyd"/>
    <s v="M"/>
    <s v="W"/>
    <s v="M"/>
    <s v="W"/>
    <x v="2"/>
    <d v="1956-01-20T00:00:00"/>
    <n v="59"/>
    <n v="28"/>
    <n v="25"/>
    <d v="1981-04-26T00:00:00"/>
    <n v="27"/>
    <d v="1983-07-25T00:00:00"/>
    <n v="27"/>
    <n v="1"/>
    <d v="1984-10-15T00:00:00"/>
    <s v="1 Y 2 M 20 D"/>
    <m/>
    <m/>
    <m/>
    <m/>
    <m/>
    <n v="0"/>
    <n v="0"/>
    <n v="0"/>
    <n v="0"/>
    <n v="0"/>
    <n v="0"/>
    <n v="0"/>
    <n v="0"/>
    <n v="0"/>
    <n v="0"/>
  </r>
  <r>
    <s v="Loyd"/>
    <s v="M"/>
    <s v="W"/>
    <s v="M"/>
    <s v="W"/>
    <x v="2"/>
    <d v="1956-01-20T00:00:00"/>
    <n v="59"/>
    <n v="36"/>
    <n v="25"/>
    <d v="1981-04-26T00:00:00"/>
    <n v="29"/>
    <d v="1985-05-06T00:00:00"/>
    <n v="48"/>
    <n v="7"/>
    <d v="1992-10-29T00:00:00"/>
    <s v="7 Y 5 M 23 D"/>
    <m/>
    <s v="St. John the Baptist"/>
    <n v="1"/>
    <n v="1"/>
    <s v="WM"/>
    <n v="1"/>
    <n v="1"/>
    <n v="0"/>
    <n v="0"/>
    <n v="1"/>
    <n v="0"/>
    <n v="0"/>
    <n v="0"/>
    <n v="0"/>
    <n v="0"/>
  </r>
  <r>
    <s v="Marshall"/>
    <s v="M"/>
    <s v="B"/>
    <s v="M"/>
    <s v="W"/>
    <x v="2"/>
    <d v="1964-03-11T00:00:00"/>
    <n v="51"/>
    <n v="18"/>
    <n v="16"/>
    <d v="1980-03-23T00:00:00"/>
    <n v="16"/>
    <d v="1980-10-27T00:00:00"/>
    <n v="7"/>
    <n v="2"/>
    <d v="1982-05-17T00:00:00"/>
    <s v="1 Y 6 M 20 D"/>
    <m/>
    <s v="Orleans"/>
    <n v="1"/>
    <n v="2"/>
    <s v="WM"/>
    <n v="1"/>
    <n v="1"/>
    <n v="0"/>
    <n v="0"/>
    <n v="1"/>
    <n v="0"/>
    <n v="0"/>
    <n v="0"/>
    <n v="0"/>
    <n v="0"/>
  </r>
  <r>
    <s v="Martin Dar"/>
    <s v="M"/>
    <s v="B"/>
    <s v="F"/>
    <s v="W"/>
    <x v="2"/>
    <d v="1957-08-01T00:00:00"/>
    <n v="57"/>
    <n v="32"/>
    <n v="24"/>
    <d v="1982-05-13T00:00:00"/>
    <n v="30"/>
    <d v="1987-11-01T00:00:00"/>
    <n v="66"/>
    <n v="2"/>
    <d v="1989-09-12T00:00:00"/>
    <s v="1 Y 10 M 11 D"/>
    <m/>
    <s v="Orleans"/>
    <n v="1"/>
    <n v="2"/>
    <s v="WF"/>
    <n v="1"/>
    <n v="1"/>
    <n v="0"/>
    <n v="0"/>
    <n v="0"/>
    <n v="0"/>
    <n v="0"/>
    <n v="1"/>
    <n v="0"/>
    <n v="0"/>
  </r>
  <r>
    <s v="Maxie"/>
    <s v="M"/>
    <s v="B"/>
    <s v="F"/>
    <s v="W"/>
    <x v="2"/>
    <d v="1972-02-03T00:00:00"/>
    <n v="43"/>
    <n v="23"/>
    <n v="20"/>
    <d v="1992-05-21T00:00:00"/>
    <n v="21"/>
    <d v="1993-03-20T00:00:00"/>
    <n v="10"/>
    <n v="2"/>
    <d v="1995-04-10T00:00:00"/>
    <s v="2 Y 0 M 21 D"/>
    <m/>
    <s v="Sabine"/>
    <n v="1"/>
    <n v="2"/>
    <s v="WF"/>
    <n v="1"/>
    <n v="1"/>
    <n v="0"/>
    <n v="0"/>
    <n v="0"/>
    <n v="0"/>
    <n v="0"/>
    <n v="1"/>
    <n v="0"/>
    <n v="0"/>
  </r>
  <r>
    <s v="Messiah"/>
    <s v="M"/>
    <s v="B"/>
    <s v="F"/>
    <s v="W"/>
    <x v="2"/>
    <d v="1958-05-01T00:00:00"/>
    <n v="56"/>
    <n v="40"/>
    <n v="24"/>
    <d v="1983-02-15T00:00:00"/>
    <n v="25"/>
    <d v="1983-11-10T00:00:00"/>
    <n v="9"/>
    <n v="15"/>
    <d v="1998-07-01T00:00:00"/>
    <s v="14 Y 7 M 21 D"/>
    <m/>
    <s v="Orleans"/>
    <n v="1"/>
    <n v="2"/>
    <s v="WF"/>
    <n v="1"/>
    <n v="1"/>
    <n v="0"/>
    <n v="0"/>
    <n v="0"/>
    <n v="0"/>
    <n v="0"/>
    <n v="1"/>
    <n v="0"/>
    <n v="0"/>
  </r>
  <r>
    <s v="Mickelson"/>
    <s v="M"/>
    <s v="W"/>
    <s v="M"/>
    <s v="W"/>
    <x v="2"/>
    <d v="1969-03-03T00:00:00"/>
    <n v="46"/>
    <n v="45"/>
    <n v="38"/>
    <d v="2007-07-11T00:00:00"/>
    <n v="42"/>
    <d v="2011-08-05T00:00:00"/>
    <n v="47"/>
    <n v="3"/>
    <d v="2014-09-03T00:00:00"/>
    <s v="3 Y 0 M 29 D"/>
    <m/>
    <s v="Caddo"/>
    <n v="1"/>
    <n v="1"/>
    <s v="WM"/>
    <n v="1"/>
    <n v="1"/>
    <n v="0"/>
    <n v="0"/>
    <n v="1"/>
    <n v="0"/>
    <n v="0"/>
    <n v="0"/>
    <n v="0"/>
    <n v="0"/>
  </r>
  <r>
    <s v="Miller S"/>
    <s v="M"/>
    <s v="B"/>
    <s v="B"/>
    <s v="B"/>
    <x v="2"/>
    <d v="1976-04-16T00:00:00"/>
    <n v="38"/>
    <n v="31"/>
    <n v="22"/>
    <d v="1999-03-10T00:00:00"/>
    <n v="24"/>
    <d v="2000-06-13T00:00:00"/>
    <n v="15"/>
    <n v="7"/>
    <d v="2007-06-29T00:00:00"/>
    <s v="7 Y 0 M 16 D"/>
    <m/>
    <s v="Ascension"/>
    <n v="1"/>
    <n v="2"/>
    <s v="4BFFMM"/>
    <n v="4"/>
    <n v="0"/>
    <n v="4"/>
    <n v="0"/>
    <n v="0"/>
    <n v="2"/>
    <n v="0"/>
    <n v="0"/>
    <n v="2"/>
    <n v="0"/>
  </r>
  <r>
    <s v="Mitchell"/>
    <s v="M"/>
    <s v="B"/>
    <s v="M"/>
    <s v="W"/>
    <x v="2"/>
    <d v="1970-01-05T00:00:00"/>
    <n v="45"/>
    <n v="32"/>
    <n v="22"/>
    <d v="1992-05-01T00:00:00"/>
    <n v="23"/>
    <d v="1993-04-03T00:00:00"/>
    <n v="11"/>
    <n v="9"/>
    <d v="2002-07-26T00:00:00"/>
    <s v="9 Y 3 M 23 D"/>
    <m/>
    <s v="Calcasieu"/>
    <n v="1"/>
    <n v="2"/>
    <s v="WM"/>
    <n v="1"/>
    <n v="1"/>
    <n v="0"/>
    <n v="0"/>
    <n v="1"/>
    <n v="0"/>
    <n v="0"/>
    <n v="0"/>
    <n v="0"/>
    <n v="0"/>
  </r>
  <r>
    <s v="Monroe"/>
    <s v="M"/>
    <s v="B"/>
    <s v="F"/>
    <s v="B"/>
    <x v="2"/>
    <d v="1954-12-03T00:00:00"/>
    <n v="60"/>
    <n v="24"/>
    <n v="22"/>
    <d v="1977-09-10T00:00:00"/>
    <n v="23"/>
    <d v="1978-01-26T00:00:00"/>
    <n v="5"/>
    <n v="1"/>
    <d v="1978-12-15T00:00:00"/>
    <s v="0 Y 10 M 19 D"/>
    <m/>
    <m/>
    <m/>
    <m/>
    <m/>
    <n v="0"/>
    <n v="0"/>
    <n v="0"/>
    <n v="0"/>
    <n v="0"/>
    <n v="0"/>
    <n v="0"/>
    <n v="0"/>
    <n v="0"/>
    <n v="0"/>
  </r>
  <r>
    <s v="Monroe"/>
    <s v="M"/>
    <s v="B"/>
    <s v="F"/>
    <s v="B"/>
    <x v="2"/>
    <d v="1954-12-03T00:00:00"/>
    <n v="60"/>
    <n v="35"/>
    <n v="22"/>
    <d v="1977-09-10T00:00:00"/>
    <n v="25"/>
    <d v="1980-01-23T00:00:00"/>
    <n v="5"/>
    <n v="10"/>
    <d v="1989-08-17T00:00:00"/>
    <s v="9 Y 6 M 25 D"/>
    <m/>
    <s v="Orleans"/>
    <n v="1"/>
    <n v="2"/>
    <s v="BF"/>
    <n v="1"/>
    <n v="0"/>
    <n v="1"/>
    <n v="0"/>
    <n v="0"/>
    <n v="0"/>
    <n v="0"/>
    <n v="0"/>
    <n v="1"/>
    <n v="0"/>
  </r>
  <r>
    <s v="Myles"/>
    <s v="M"/>
    <s v="B"/>
    <s v="F"/>
    <s v="W"/>
    <x v="2"/>
    <d v="1952-12-12T00:00:00"/>
    <n v="62"/>
    <n v="29"/>
    <n v="25"/>
    <d v="1977-12-27T00:00:00"/>
    <n v="25"/>
    <d v="1978-04-26T00:00:00"/>
    <n v="4"/>
    <n v="2"/>
    <d v="1980-10-06T00:00:00"/>
    <s v="2 Y 5 M 10 D"/>
    <m/>
    <s v="Tangipahoa"/>
    <n v="1"/>
    <n v="2"/>
    <s v="WF"/>
    <n v="1"/>
    <n v="1"/>
    <n v="0"/>
    <n v="0"/>
    <n v="0"/>
    <n v="0"/>
    <n v="0"/>
    <n v="1"/>
    <n v="0"/>
    <n v="0"/>
  </r>
  <r>
    <s v="Narcisse"/>
    <s v="M"/>
    <s v="B"/>
    <s v="F"/>
    <s v="B"/>
    <x v="2"/>
    <d v="1957-11-28T00:00:00"/>
    <n v="57"/>
    <n v="26"/>
    <n v="21"/>
    <d v="1979-03-17T00:00:00"/>
    <n v="23"/>
    <d v="1981-05-30T00:00:00"/>
    <n v="26"/>
    <n v="3"/>
    <d v="1983-12-09T00:00:00"/>
    <s v="2 Y 6 M 9 D"/>
    <m/>
    <s v="Lafayette"/>
    <n v="1"/>
    <n v="2"/>
    <s v="BF"/>
    <n v="1"/>
    <n v="0"/>
    <n v="1"/>
    <n v="0"/>
    <n v="0"/>
    <n v="0"/>
    <n v="0"/>
    <n v="0"/>
    <n v="1"/>
    <n v="0"/>
  </r>
  <r>
    <s v="Nelson"/>
    <s v="M"/>
    <s v="W"/>
    <s v="M"/>
    <s v="W"/>
    <x v="2"/>
    <d v="1954-01-01T00:00:00"/>
    <s v="rel"/>
    <n v="31"/>
    <n v="27"/>
    <d v="1981-07-22T00:00:00"/>
    <n v="28"/>
    <d v="1982-01-08T00:00:00"/>
    <n v="6"/>
    <n v="3"/>
    <d v="1985-06-10T00:00:00"/>
    <s v="3 Y 5 M 2 D"/>
    <m/>
    <s v="Jefferson"/>
    <n v="1"/>
    <n v="1"/>
    <s v="WM"/>
    <n v="1"/>
    <n v="1"/>
    <n v="0"/>
    <n v="0"/>
    <n v="1"/>
    <n v="0"/>
    <n v="0"/>
    <n v="0"/>
    <n v="0"/>
    <n v="0"/>
  </r>
  <r>
    <s v="Parker"/>
    <s v="M"/>
    <s v="B"/>
    <s v="B"/>
    <s v="B"/>
    <x v="2"/>
    <d v="1948-08-27T00:00:00"/>
    <n v="66"/>
    <n v="30"/>
    <n v="28"/>
    <d v="1976-09-26T00:00:00"/>
    <n v="29"/>
    <d v="1977-10-10T00:00:00"/>
    <n v="12"/>
    <n v="2"/>
    <d v="1979-04-09T00:00:00"/>
    <s v="1 Y 5 M 30 D"/>
    <m/>
    <s v="Orleans"/>
    <n v="1"/>
    <n v="2"/>
    <s v="BBFM"/>
    <n v="2"/>
    <n v="0"/>
    <n v="2"/>
    <n v="0"/>
    <n v="0"/>
    <n v="1"/>
    <n v="0"/>
    <n v="0"/>
    <n v="1"/>
    <n v="0"/>
  </r>
  <r>
    <s v="Perry J"/>
    <s v="M"/>
    <s v="B"/>
    <s v="M"/>
    <s v="W"/>
    <x v="2"/>
    <d v="1948-02-28T00:00:00"/>
    <n v="67"/>
    <n v="37"/>
    <n v="32"/>
    <d v="1980-11-10T00:00:00"/>
    <n v="33"/>
    <d v="1981-06-20T00:00:00"/>
    <n v="7"/>
    <n v="4"/>
    <d v="1985-03-01T00:00:00"/>
    <s v="3 Y 8 M 9 D"/>
    <m/>
    <s v="Calcasieu"/>
    <n v="1"/>
    <n v="2"/>
    <s v="WM"/>
    <n v="1"/>
    <n v="1"/>
    <n v="0"/>
    <n v="0"/>
    <n v="1"/>
    <n v="0"/>
    <n v="0"/>
    <n v="0"/>
    <n v="0"/>
    <n v="0"/>
  </r>
  <r>
    <s v="Robertson"/>
    <s v="M"/>
    <s v="B"/>
    <s v="M"/>
    <s v="W"/>
    <x v="2"/>
    <d v="1967-07-18T00:00:00"/>
    <n v="48"/>
    <n v="26"/>
    <n v="23"/>
    <d v="1991-01-01T00:00:00"/>
    <n v="23"/>
    <d v="1991-05-19T00:00:00"/>
    <n v="5"/>
    <n v="3"/>
    <d v="1994-01-14T00:00:00"/>
    <s v="2 Y 7 M 26 D"/>
    <m/>
    <m/>
    <m/>
    <m/>
    <m/>
    <n v="0"/>
    <n v="0"/>
    <n v="0"/>
    <n v="0"/>
    <n v="0"/>
    <n v="0"/>
    <n v="0"/>
    <n v="0"/>
    <n v="0"/>
    <n v="0"/>
  </r>
  <r>
    <s v="Robinson J"/>
    <s v="M"/>
    <s v="B"/>
    <s v="M"/>
    <s v="W"/>
    <x v="2"/>
    <d v="1956-08-16T00:00:00"/>
    <n v="58"/>
    <n v="26"/>
    <n v="23"/>
    <d v="1980-08-05T00:00:00"/>
    <n v="24"/>
    <d v="1981-01-08T00:00:00"/>
    <n v="5"/>
    <n v="2"/>
    <d v="1982-10-18T00:00:00"/>
    <s v="1 Y 9 M 10 D"/>
    <m/>
    <s v="Jefferson"/>
    <n v="1"/>
    <n v="2"/>
    <s v="WM"/>
    <n v="1"/>
    <n v="1"/>
    <n v="0"/>
    <n v="0"/>
    <n v="1"/>
    <n v="0"/>
    <n v="0"/>
    <n v="0"/>
    <n v="0"/>
    <n v="0"/>
  </r>
  <r>
    <s v="Rushing"/>
    <s v="M"/>
    <s v="W"/>
    <s v="M"/>
    <s v="W"/>
    <x v="2"/>
    <d v="1964-11-10T00:00:00"/>
    <n v="50"/>
    <n v="24"/>
    <n v="18"/>
    <d v="1983-04-01T00:00:00"/>
    <n v="18"/>
    <d v="1983-10-15T00:00:00"/>
    <n v="6"/>
    <n v="5"/>
    <d v="1989-03-30T00:00:00"/>
    <s v="5 Y 5 M 15 D"/>
    <m/>
    <s v="St. Tammany"/>
    <n v="1"/>
    <n v="1"/>
    <s v="WM"/>
    <n v="1"/>
    <n v="1"/>
    <n v="0"/>
    <n v="0"/>
    <n v="1"/>
    <n v="0"/>
    <n v="0"/>
    <n v="0"/>
    <n v="0"/>
    <n v="0"/>
  </r>
  <r>
    <s v="Sanders"/>
    <s v="M"/>
    <s v="W"/>
    <s v="B"/>
    <s v="W"/>
    <x v="2"/>
    <d v="1950-08-05T00:00:00"/>
    <n v="64"/>
    <n v="44"/>
    <n v="37"/>
    <d v="1987-10-12T00:00:00"/>
    <n v="40"/>
    <d v="1991-03-24T00:00:00"/>
    <n v="41"/>
    <n v="4"/>
    <d v="1994-11-30T00:00:00"/>
    <s v="3 Y 8 M 6 D"/>
    <m/>
    <s v="Terrebonne"/>
    <n v="1"/>
    <n v="1"/>
    <s v="WWFM"/>
    <n v="2"/>
    <n v="2"/>
    <n v="0"/>
    <n v="0"/>
    <n v="1"/>
    <n v="0"/>
    <n v="0"/>
    <n v="1"/>
    <n v="0"/>
    <n v="0"/>
  </r>
  <r>
    <s v="Scales"/>
    <s v="M"/>
    <s v="B"/>
    <s v="M"/>
    <s v="B"/>
    <x v="2"/>
    <d v="1971-09-13T00:00:00"/>
    <n v="43"/>
    <n v="29"/>
    <n v="19"/>
    <d v="1991-07-30T00:00:00"/>
    <n v="20"/>
    <d v="1992-06-09T00:00:00"/>
    <n v="10"/>
    <n v="9"/>
    <d v="2001-08-10T00:00:00"/>
    <s v="9 Y 2 M 1 D"/>
    <m/>
    <s v="East Baton Rouge"/>
    <n v="1"/>
    <n v="2"/>
    <s v="BM"/>
    <n v="1"/>
    <n v="0"/>
    <n v="1"/>
    <n v="0"/>
    <n v="0"/>
    <n v="1"/>
    <n v="0"/>
    <n v="0"/>
    <n v="0"/>
    <n v="0"/>
  </r>
  <r>
    <s v="Scire"/>
    <s v="M"/>
    <s v="W"/>
    <s v="M"/>
    <s v="W"/>
    <x v="2"/>
    <d v="1945-01-01T00:00:00"/>
    <s v="rel"/>
    <n v="47"/>
    <n v="36"/>
    <d v="1981-02-08T00:00:00"/>
    <n v="40"/>
    <d v="1985-02-07T00:00:00"/>
    <n v="48"/>
    <n v="7"/>
    <d v="1992-05-26T00:00:00"/>
    <s v="7 Y 3 M 19 D"/>
    <m/>
    <s v="Orleans"/>
    <n v="1"/>
    <n v="1"/>
    <s v="WM"/>
    <n v="1"/>
    <n v="1"/>
    <n v="0"/>
    <n v="0"/>
    <n v="1"/>
    <n v="0"/>
    <n v="0"/>
    <n v="0"/>
    <n v="0"/>
    <n v="0"/>
  </r>
  <r>
    <s v="Scott"/>
    <s v="M"/>
    <s v="B"/>
    <s v="F"/>
    <s v="W"/>
    <x v="2"/>
    <d v="1970-09-04T00:00:00"/>
    <n v="44"/>
    <n v="41"/>
    <n v="27"/>
    <d v="1998-06-04T00:00:00"/>
    <n v="28"/>
    <d v="1999-04-29T00:00:00"/>
    <n v="13"/>
    <n v="13"/>
    <d v="2012-01-26T00:00:00"/>
    <s v="12 Y 8 M 141 D"/>
    <m/>
    <s v="Assumption"/>
    <n v="1"/>
    <n v="2"/>
    <s v="WWFF"/>
    <n v="2"/>
    <n v="2"/>
    <n v="0"/>
    <n v="0"/>
    <n v="0"/>
    <n v="0"/>
    <n v="0"/>
    <n v="2"/>
    <n v="0"/>
    <n v="0"/>
  </r>
  <r>
    <s v="Seals"/>
    <s v="M"/>
    <s v="B"/>
    <s v="M"/>
    <s v="W"/>
    <x v="2"/>
    <d v="1963-10-09T00:00:00"/>
    <n v="51"/>
    <n v="39"/>
    <n v="27"/>
    <d v="1991-07-26T00:00:00"/>
    <n v="29"/>
    <d v="1993-07-23T00:00:00"/>
    <n v="24"/>
    <n v="9"/>
    <d v="2002-10-25T00:00:00"/>
    <s v="9 Y 3 M 2 D"/>
    <m/>
    <s v="Jefferson"/>
    <n v="1"/>
    <n v="2"/>
    <s v="WM"/>
    <n v="1"/>
    <n v="1"/>
    <n v="0"/>
    <n v="0"/>
    <n v="1"/>
    <n v="0"/>
    <n v="0"/>
    <n v="0"/>
    <n v="0"/>
    <n v="0"/>
  </r>
  <r>
    <s v="Smith C"/>
    <s v="M"/>
    <s v="W"/>
    <s v="M"/>
    <s v="W"/>
    <x v="2"/>
    <d v="1965-06-15T00:00:00"/>
    <n v="49"/>
    <n v="26"/>
    <n v="15"/>
    <d v="1981-02-08T00:00:00"/>
    <n v="19"/>
    <d v="1985-02-07T00:00:00"/>
    <n v="48"/>
    <n v="7"/>
    <d v="1992-05-26T00:00:00"/>
    <s v="7 Y 3 M 19 D"/>
    <m/>
    <s v="Orleans"/>
    <n v="1"/>
    <n v="1"/>
    <s v="WM"/>
    <n v="1"/>
    <n v="1"/>
    <n v="0"/>
    <n v="0"/>
    <n v="1"/>
    <n v="0"/>
    <n v="0"/>
    <n v="0"/>
    <n v="0"/>
    <n v="0"/>
  </r>
  <r>
    <s v="Smith J"/>
    <s v="M"/>
    <s v="B"/>
    <s v="B"/>
    <s v="B"/>
    <x v="2"/>
    <d v="1974-08-28T00:00:00"/>
    <n v="40"/>
    <n v="38"/>
    <n v="20"/>
    <d v="1995-02-04T00:00:00"/>
    <n v="22"/>
    <d v="1996-12-06T00:00:00"/>
    <n v="22"/>
    <n v="16"/>
    <d v="2012-06-11T00:00:00"/>
    <s v="15 Y 6 M 5 D"/>
    <m/>
    <s v="Orleans"/>
    <n v="1"/>
    <n v="2"/>
    <s v="3BFMM"/>
    <n v="3"/>
    <n v="0"/>
    <n v="3"/>
    <n v="0"/>
    <n v="0"/>
    <n v="2"/>
    <n v="0"/>
    <n v="0"/>
    <n v="1"/>
    <n v="0"/>
  </r>
  <r>
    <s v="Smith N"/>
    <s v="M"/>
    <s v="B"/>
    <s v="M"/>
    <s v="B"/>
    <x v="2"/>
    <d v="1959-01-01T00:00:00"/>
    <s v="rel"/>
    <n v="30"/>
    <n v="26"/>
    <d v="1985-11-02T00:00:00"/>
    <n v="27"/>
    <d v="1986-05-23T00:00:00"/>
    <n v="7"/>
    <n v="3"/>
    <d v="1989-10-23T00:00:00"/>
    <s v="3 Y 5 M 0 D"/>
    <m/>
    <s v="Orleans"/>
    <n v="1"/>
    <n v="2"/>
    <s v="BM"/>
    <n v="1"/>
    <n v="0"/>
    <n v="1"/>
    <n v="0"/>
    <n v="0"/>
    <n v="1"/>
    <n v="0"/>
    <n v="0"/>
    <n v="0"/>
    <n v="0"/>
  </r>
  <r>
    <s v="Snyder"/>
    <s v="M"/>
    <s v="B"/>
    <s v="M"/>
    <s v="B"/>
    <x v="2"/>
    <d v="1962-03-21T00:00:00"/>
    <n v="53"/>
    <n v="46"/>
    <n v="33"/>
    <d v="1995-08-16T00:00:00"/>
    <n v="34"/>
    <d v="1996-08-30T00:00:00"/>
    <n v="12"/>
    <n v="12"/>
    <d v="2008-04-30T00:00:00"/>
    <s v="11 Y 8 M 0 D"/>
    <m/>
    <s v="Jefferson"/>
    <n v="1"/>
    <n v="2"/>
    <s v="BM"/>
    <n v="1"/>
    <n v="0"/>
    <n v="1"/>
    <n v="0"/>
    <n v="0"/>
    <n v="1"/>
    <n v="0"/>
    <n v="0"/>
    <n v="0"/>
    <n v="0"/>
  </r>
  <r>
    <s v="Sonnier Ed"/>
    <s v="M"/>
    <s v="W"/>
    <s v="B"/>
    <s v="W"/>
    <x v="2"/>
    <d v="1914-07-23T00:00:00"/>
    <s v="d"/>
    <n v="65"/>
    <n v="63"/>
    <d v="1977-11-05T00:00:00"/>
    <n v="64"/>
    <d v="1978-09-13T00:00:00"/>
    <n v="10"/>
    <n v="1"/>
    <d v="1979-09-04T00:00:00"/>
    <s v="0 Y 11 M 22 D"/>
    <m/>
    <s v="Iberia"/>
    <n v="1"/>
    <n v="1"/>
    <s v="WWFM"/>
    <n v="2"/>
    <n v="2"/>
    <n v="0"/>
    <n v="0"/>
    <n v="1"/>
    <n v="0"/>
    <n v="0"/>
    <n v="1"/>
    <n v="0"/>
    <n v="0"/>
  </r>
  <r>
    <s v="Sonnier El"/>
    <s v="M"/>
    <s v="W"/>
    <s v="B"/>
    <s v="W"/>
    <x v="2"/>
    <d v="1949-01-01T00:00:00"/>
    <s v="x"/>
    <n v="30"/>
    <n v="28"/>
    <d v="1977-11-05T00:00:00"/>
    <n v="29"/>
    <d v="1978-06-20T00:00:00"/>
    <n v="6"/>
    <n v="1"/>
    <d v="1979-06-25T00:00:00"/>
    <s v="1 Y 0 M 5 D"/>
    <m/>
    <m/>
    <m/>
    <m/>
    <m/>
    <n v="0"/>
    <n v="0"/>
    <n v="0"/>
    <n v="0"/>
    <n v="0"/>
    <n v="0"/>
    <n v="0"/>
    <n v="0"/>
    <n v="0"/>
    <n v="0"/>
  </r>
  <r>
    <s v="Strickland"/>
    <s v="M"/>
    <s v="W"/>
    <s v="M"/>
    <s v="W"/>
    <x v="2"/>
    <d v="1970-07-26T00:00:00"/>
    <n v="44"/>
    <n v="29"/>
    <n v="22"/>
    <d v="1992-11-03T00:00:00"/>
    <n v="22"/>
    <d v="1993-06-18T00:00:00"/>
    <n v="7"/>
    <n v="7"/>
    <d v="2000-07-01T00:00:00"/>
    <s v="7 Y 0 M 13 D"/>
    <m/>
    <s v="Vernon"/>
    <n v="1"/>
    <n v="1"/>
    <s v="WM"/>
    <n v="1"/>
    <n v="1"/>
    <n v="0"/>
    <n v="0"/>
    <n v="1"/>
    <n v="0"/>
    <n v="0"/>
    <n v="0"/>
    <n v="0"/>
    <n v="0"/>
  </r>
  <r>
    <s v="Sullivan"/>
    <s v="M"/>
    <s v="W"/>
    <s v="M"/>
    <s v="W"/>
    <x v="2"/>
    <d v="1963-02-19T00:00:00"/>
    <n v="52"/>
    <n v="38"/>
    <n v="17"/>
    <d v="1980-04-14T00:00:00"/>
    <n v="19"/>
    <d v="1982-05-27T00:00:00"/>
    <n v="25"/>
    <n v="11"/>
    <d v="1993-09-17T00:00:00"/>
    <s v="11 Y 3 M 21 D"/>
    <m/>
    <s v="Orleans"/>
    <n v="1"/>
    <n v="1"/>
    <s v="WM"/>
    <n v="1"/>
    <n v="1"/>
    <n v="0"/>
    <n v="0"/>
    <n v="1"/>
    <n v="0"/>
    <n v="0"/>
    <n v="0"/>
    <n v="0"/>
    <n v="0"/>
  </r>
  <r>
    <s v="Summit"/>
    <s v="M"/>
    <s v="W"/>
    <s v="M"/>
    <s v="W"/>
    <x v="2"/>
    <d v="1955-03-19T00:00:00"/>
    <n v="60"/>
    <n v="31"/>
    <n v="26"/>
    <d v="1982-05-10T00:00:00"/>
    <n v="28"/>
    <d v="1983-08-20T00:00:00"/>
    <n v="15"/>
    <n v="3"/>
    <d v="1986-08-07T00:00:00"/>
    <s v="2 Y 11 M 18 D"/>
    <m/>
    <s v="Lafayette"/>
    <n v="1"/>
    <n v="1"/>
    <s v="WM"/>
    <n v="1"/>
    <n v="1"/>
    <n v="0"/>
    <n v="0"/>
    <n v="1"/>
    <n v="0"/>
    <n v="0"/>
    <n v="0"/>
    <n v="0"/>
    <n v="0"/>
  </r>
  <r>
    <s v="Sylvester"/>
    <s v="M"/>
    <s v="B"/>
    <s v="B"/>
    <s v="W"/>
    <x v="2"/>
    <d v="1953-10-13T00:00:00"/>
    <n v="61"/>
    <n v="28"/>
    <n v="25"/>
    <d v="1979-07-16T00:00:00"/>
    <n v="26"/>
    <d v="1980-06-30T00:00:00"/>
    <n v="11"/>
    <n v="1"/>
    <d v="1981-06-22T00:00:00"/>
    <s v="0 Y 11 M 23 D"/>
    <m/>
    <s v="Calcasieu"/>
    <n v="1"/>
    <n v="2"/>
    <s v="WWFM"/>
    <n v="2"/>
    <n v="2"/>
    <n v="0"/>
    <n v="0"/>
    <n v="1"/>
    <n v="0"/>
    <n v="0"/>
    <n v="1"/>
    <n v="0"/>
    <n v="0"/>
  </r>
  <r>
    <s v="Tassin"/>
    <s v="M"/>
    <s v="W"/>
    <s v="M"/>
    <s v="W"/>
    <x v="2"/>
    <d v="1957-05-12T00:00:00"/>
    <n v="57"/>
    <n v="50"/>
    <n v="29"/>
    <d v="1986-11-05T00:00:00"/>
    <n v="29"/>
    <d v="1987-05-09T00:00:00"/>
    <n v="6"/>
    <n v="21"/>
    <d v="2008-02-14T00:00:00"/>
    <s v="20 Y 9 M 5 D"/>
    <m/>
    <s v="Jefferson"/>
    <n v="1"/>
    <n v="1"/>
    <s v="WM"/>
    <n v="1"/>
    <n v="1"/>
    <n v="0"/>
    <n v="0"/>
    <n v="1"/>
    <n v="0"/>
    <n v="0"/>
    <n v="0"/>
    <n v="0"/>
    <n v="0"/>
  </r>
  <r>
    <s v="Watson "/>
    <s v="M"/>
    <s v="B"/>
    <s v="F"/>
    <s v="W"/>
    <x v="2"/>
    <d v="1956-01-01T00:00:00"/>
    <s v="x"/>
    <n v="26"/>
    <n v="25"/>
    <d v="1981-04-05T00:00:00"/>
    <n v="25"/>
    <d v="1981-06-05T00:00:00"/>
    <n v="24"/>
    <n v="1"/>
    <d v="1982-11-29T00:00:00"/>
    <s v="1 Y 5 M 24 D"/>
    <m/>
    <m/>
    <m/>
    <m/>
    <m/>
    <n v="0"/>
    <n v="0"/>
    <n v="0"/>
    <n v="0"/>
    <n v="0"/>
    <n v="0"/>
    <n v="0"/>
    <n v="0"/>
    <n v="0"/>
    <n v="0"/>
  </r>
  <r>
    <s v="Watts"/>
    <s v="M"/>
    <s v="B"/>
    <s v="F"/>
    <s v="W"/>
    <x v="2"/>
    <d v="1976-03-23T00:00:00"/>
    <n v="39"/>
    <n v="26"/>
    <n v="21"/>
    <d v="1997-08-29T00:00:00"/>
    <n v="23"/>
    <d v="1999-09-24T00:00:00"/>
    <n v="25"/>
    <n v="3"/>
    <d v="2003-01-14T00:00:00"/>
    <s v="3 Y 3 M 21 D"/>
    <m/>
    <s v="Tangipahoa"/>
    <n v="1"/>
    <n v="2"/>
    <s v="WF"/>
    <n v="1"/>
    <n v="1"/>
    <n v="0"/>
    <n v="0"/>
    <n v="0"/>
    <n v="0"/>
    <n v="0"/>
    <n v="1"/>
    <n v="0"/>
    <n v="0"/>
  </r>
  <r>
    <s v="Weiland"/>
    <s v="M"/>
    <s v="W"/>
    <s v="F"/>
    <s v="W"/>
    <x v="2"/>
    <d v="1954-01-01T00:00:00"/>
    <s v="rel"/>
    <n v="33"/>
    <n v="31"/>
    <d v="1985-10-29T00:00:00"/>
    <n v="32"/>
    <d v="1986-06-13T00:00:00"/>
    <n v="8"/>
    <n v="1"/>
    <d v="1987-04-06T00:00:00"/>
    <s v="0 Y 9 M 24 D"/>
    <m/>
    <s v="Jefferson"/>
    <n v="1"/>
    <n v="1"/>
    <s v="WF"/>
    <n v="1"/>
    <n v="1"/>
    <n v="0"/>
    <n v="0"/>
    <n v="0"/>
    <n v="0"/>
    <n v="0"/>
    <n v="1"/>
    <n v="0"/>
    <n v="0"/>
  </r>
  <r>
    <s v="Welcome"/>
    <s v="M"/>
    <s v="B"/>
    <s v="F"/>
    <s v="B"/>
    <x v="2"/>
    <d v="1952-08-31T00:00:00"/>
    <n v="62"/>
    <n v="51"/>
    <n v="28"/>
    <d v="1981-08-21T00:00:00"/>
    <n v="29"/>
    <d v="1982-04-15T00:00:00"/>
    <n v="8"/>
    <n v="22"/>
    <d v="2003-05-10T00:00:00"/>
    <s v="21 Y 0 M 25 D"/>
    <m/>
    <s v="Iberia"/>
    <n v="1"/>
    <n v="2"/>
    <s v="BF"/>
    <n v="1"/>
    <n v="0"/>
    <n v="1"/>
    <n v="0"/>
    <n v="0"/>
    <n v="0"/>
    <n v="0"/>
    <n v="0"/>
    <n v="1"/>
    <n v="0"/>
  </r>
  <r>
    <s v="Wille"/>
    <s v="M"/>
    <s v="W"/>
    <s v="F"/>
    <s v="W"/>
    <x v="2"/>
    <d v="1964-02-14T00:00:00"/>
    <n v="51"/>
    <n v="50"/>
    <n v="21"/>
    <d v="1985-06-02T00:00:00"/>
    <n v="22"/>
    <d v="1986-12-07T00:00:00"/>
    <n v="18"/>
    <n v="27"/>
    <d v="2014-05-05T00:00:00"/>
    <s v="27 Y 4 M 28 D"/>
    <m/>
    <s v="St. John the Baptist"/>
    <n v="1"/>
    <n v="1"/>
    <s v="WF"/>
    <n v="1"/>
    <n v="1"/>
    <n v="0"/>
    <n v="0"/>
    <n v="0"/>
    <n v="0"/>
    <n v="0"/>
    <n v="1"/>
    <n v="0"/>
    <n v="0"/>
  </r>
  <r>
    <s v="Williams C"/>
    <s v="M"/>
    <s v="B"/>
    <s v="M"/>
    <s v="B"/>
    <x v="2"/>
    <d v="1981-12-13T00:00:00"/>
    <n v="33"/>
    <n v="24"/>
    <n v="16"/>
    <d v="1998-01-12T00:00:00"/>
    <n v="18"/>
    <d v="2000-10-28T00:00:00"/>
    <n v="34"/>
    <n v="5"/>
    <d v="2006-02-17T00:00:00"/>
    <s v="5 Y 3 M 20 D"/>
    <m/>
    <s v="Caddo"/>
    <n v="1"/>
    <n v="2"/>
    <s v="BM"/>
    <n v="1"/>
    <n v="0"/>
    <n v="1"/>
    <n v="0"/>
    <n v="0"/>
    <n v="1"/>
    <n v="0"/>
    <n v="0"/>
    <n v="0"/>
    <n v="0"/>
  </r>
  <r>
    <s v="Williams JC"/>
    <s v="M"/>
    <s v="B"/>
    <s v="M"/>
    <s v="B"/>
    <x v="2"/>
    <d v="1940-01-01T00:00:00"/>
    <n v="75"/>
    <n v="40"/>
    <n v="37"/>
    <d v="1977-08-03T00:00:00"/>
    <n v="38"/>
    <d v="1978-10-30T00:00:00"/>
    <n v="15"/>
    <n v="2"/>
    <d v="1980-09-12T00:00:00"/>
    <s v="1 Y 10 M 13 D"/>
    <m/>
    <s v="East Baton Rouge"/>
    <n v="1"/>
    <n v="2"/>
    <s v="BM"/>
    <n v="1"/>
    <n v="0"/>
    <n v="1"/>
    <n v="0"/>
    <n v="0"/>
    <n v="1"/>
    <n v="0"/>
    <n v="0"/>
    <n v="0"/>
    <n v="0"/>
  </r>
  <r>
    <s v="Williams JR"/>
    <s v="M"/>
    <s v="B"/>
    <s v="M"/>
    <s v="W"/>
    <x v="2"/>
    <d v="1975-12-09T00:00:00"/>
    <n v="39"/>
    <n v="35"/>
    <n v="18"/>
    <d v="1994-06-15T00:00:00"/>
    <n v="19"/>
    <d v="1995-05-11T00:00:00"/>
    <n v="11"/>
    <n v="16"/>
    <d v="2011-09-16T00:00:00"/>
    <s v="16 Y 4 M 5 D"/>
    <m/>
    <s v="East Baton Rouge"/>
    <n v="1"/>
    <n v="2"/>
    <s v="WM"/>
    <n v="1"/>
    <n v="1"/>
    <n v="0"/>
    <n v="0"/>
    <n v="1"/>
    <n v="0"/>
    <n v="0"/>
    <n v="0"/>
    <n v="0"/>
    <n v="0"/>
  </r>
  <r>
    <s v="Williams T"/>
    <s v="M"/>
    <s v="B"/>
    <s v="M"/>
    <s v="B"/>
    <x v="2"/>
    <d v="1959-09-15T00:00:00"/>
    <n v="55"/>
    <n v="25"/>
    <n v="21"/>
    <d v="1981-01-16T00:00:00"/>
    <n v="21"/>
    <d v="1981-06-29T00:00:00"/>
    <n v="5"/>
    <n v="4"/>
    <d v="1985-05-14T00:00:00"/>
    <s v="3 Y 10 M 15 D"/>
    <m/>
    <s v="Orleans"/>
    <n v="1"/>
    <n v="2"/>
    <s v="BM"/>
    <n v="1"/>
    <n v="0"/>
    <n v="1"/>
    <n v="0"/>
    <n v="0"/>
    <n v="1"/>
    <n v="0"/>
    <n v="0"/>
    <n v="0"/>
    <n v="0"/>
  </r>
  <r>
    <s v="Willie"/>
    <s v="M"/>
    <s v="W"/>
    <s v="F"/>
    <s v="W"/>
    <x v="2"/>
    <d v="1958-01-01T00:00:00"/>
    <s v="x"/>
    <n v="24"/>
    <n v="22"/>
    <d v="1980-05-25T00:00:00"/>
    <n v="22"/>
    <d v="1980-12-20T00:00:00"/>
    <n v="7"/>
    <n v="1"/>
    <d v="1982-01-25T00:00:00"/>
    <s v="1 Y 1 M 5 D"/>
    <m/>
    <m/>
    <m/>
    <m/>
    <m/>
    <n v="0"/>
    <n v="0"/>
    <n v="0"/>
    <n v="0"/>
    <n v="0"/>
    <n v="0"/>
    <n v="0"/>
    <n v="0"/>
    <n v="0"/>
    <n v="0"/>
  </r>
  <r>
    <s v="Wilson A"/>
    <s v="M"/>
    <s v="B"/>
    <s v="F"/>
    <s v="W"/>
    <x v="2"/>
    <d v="1983-01-13T00:00:00"/>
    <n v="32"/>
    <n v="22"/>
    <n v="17"/>
    <d v="2000-12-23T00:00:00"/>
    <n v="19"/>
    <d v="2002-08-17T00:00:00"/>
    <n v="20"/>
    <n v="3"/>
    <d v="2005-06-22T00:00:00"/>
    <s v="2 Y 10 M 5 D"/>
    <m/>
    <s v="Caddo"/>
    <n v="1"/>
    <n v="2"/>
    <s v="WF"/>
    <n v="1"/>
    <n v="1"/>
    <n v="0"/>
    <n v="0"/>
    <n v="0"/>
    <n v="0"/>
    <n v="0"/>
    <n v="1"/>
    <n v="0"/>
    <n v="0"/>
  </r>
  <r>
    <s v="Wilson D"/>
    <s v="M"/>
    <s v="B"/>
    <s v="M"/>
    <s v="W"/>
    <x v="2"/>
    <d v="1953-05-19T00:00:00"/>
    <n v="61"/>
    <n v="37"/>
    <n v="30"/>
    <d v="1983-10-17T00:00:00"/>
    <n v="30"/>
    <d v="1984-04-01T00:00:00"/>
    <n v="5"/>
    <n v="7"/>
    <d v="1991-01-21T00:00:00"/>
    <s v="6 Y 9 M 20 D"/>
    <m/>
    <s v="St. Tammany"/>
    <n v="1"/>
    <n v="2"/>
    <s v="WM"/>
    <n v="1"/>
    <n v="1"/>
    <n v="0"/>
    <n v="0"/>
    <n v="1"/>
    <n v="0"/>
    <n v="0"/>
    <n v="0"/>
    <n v="0"/>
    <n v="0"/>
  </r>
  <r>
    <s v="Allen J"/>
    <s v="M"/>
    <s v="B"/>
    <s v="F"/>
    <s v="W"/>
    <x v="3"/>
    <d v="1959-03-23T00:00:00"/>
    <n v="56"/>
    <m/>
    <n v="40"/>
    <d v="1999-07-06T00:00:00"/>
    <n v="43"/>
    <d v="2002-09-05T00:00:00"/>
    <n v="38"/>
    <n v="13"/>
    <m/>
    <m/>
    <s v="12 Y, 10 M, 19 D"/>
    <s v="Red River"/>
    <n v="1"/>
    <n v="2"/>
    <s v="WF"/>
    <n v="1"/>
    <n v="1"/>
    <n v="0"/>
    <n v="0"/>
    <n v="0"/>
    <n v="0"/>
    <n v="0"/>
    <n v="1"/>
    <n v="0"/>
    <n v="0"/>
  </r>
  <r>
    <s v="Anderson H"/>
    <s v="M"/>
    <s v="B"/>
    <s v="F"/>
    <s v="W"/>
    <x v="3"/>
    <d v="1962-04-19T00:00:00"/>
    <n v="53"/>
    <m/>
    <n v="38"/>
    <d v="2000-09-29T00:00:00"/>
    <n v="43"/>
    <d v="2005-04-28T00:00:00"/>
    <n v="55"/>
    <n v="11"/>
    <m/>
    <m/>
    <s v="10 Y, 2 M, 26 D"/>
    <s v="Ouachita"/>
    <n v="1"/>
    <n v="2"/>
    <s v="WF"/>
    <n v="1"/>
    <n v="1"/>
    <n v="0"/>
    <n v="0"/>
    <n v="0"/>
    <n v="0"/>
    <n v="0"/>
    <n v="1"/>
    <n v="0"/>
    <n v="0"/>
  </r>
  <r>
    <s v="Anthony"/>
    <s v="M"/>
    <s v="B"/>
    <s v="B"/>
    <s v="W"/>
    <x v="3"/>
    <d v="1973-09-09T00:00:00"/>
    <n v="42"/>
    <m/>
    <n v="23"/>
    <d v="1996-12-01T00:00:00"/>
    <n v="24"/>
    <d v="1997-09-27T00:00:00"/>
    <n v="11"/>
    <n v="18"/>
    <m/>
    <m/>
    <s v="17 Y, 9 M, 27 D"/>
    <s v="Orleans"/>
    <n v="1"/>
    <n v="2"/>
    <s v="3WF2M"/>
    <n v="3"/>
    <n v="3"/>
    <n v="0"/>
    <n v="0"/>
    <n v="2"/>
    <n v="0"/>
    <n v="0"/>
    <n v="1"/>
    <n v="0"/>
    <n v="0"/>
  </r>
  <r>
    <s v="Baldwin J"/>
    <s v="M"/>
    <s v="W"/>
    <s v="B"/>
    <s v="W"/>
    <x v="3"/>
    <d v="1958-12-26T00:00:00"/>
    <n v="57"/>
    <m/>
    <n v="35"/>
    <d v="1994-07-23T00:00:00"/>
    <n v="37"/>
    <d v="1996-01-18T00:00:00"/>
    <n v="18"/>
    <n v="20"/>
    <m/>
    <m/>
    <s v="19 Y, 6 M, 6 D"/>
    <s v="DeSoto"/>
    <n v="1"/>
    <n v="1"/>
    <s v="4WF3M"/>
    <n v="4"/>
    <n v="4"/>
    <n v="0"/>
    <n v="0"/>
    <n v="3"/>
    <n v="0"/>
    <n v="0"/>
    <n v="1"/>
    <n v="0"/>
    <n v="0"/>
  </r>
  <r>
    <s v="Ball"/>
    <s v="M"/>
    <s v="B"/>
    <s v="M"/>
    <s v="W"/>
    <x v="3"/>
    <d v="1953-06-04T00:00:00"/>
    <n v="62"/>
    <m/>
    <n v="42"/>
    <d v="1996-05-15T00:00:00"/>
    <n v="43"/>
    <d v="1997-05-23T00:00:00"/>
    <n v="12"/>
    <n v="19"/>
    <m/>
    <m/>
    <s v="18 Y, 2 M, 1 D"/>
    <s v="Jefferson"/>
    <n v="1"/>
    <n v="2"/>
    <s v="WM"/>
    <n v="1"/>
    <n v="1"/>
    <n v="0"/>
    <n v="0"/>
    <n v="1"/>
    <n v="0"/>
    <n v="0"/>
    <n v="0"/>
    <n v="0"/>
    <n v="0"/>
  </r>
  <r>
    <s v="Bell"/>
    <s v="M"/>
    <s v="B"/>
    <s v="B"/>
    <s v="B"/>
    <x v="3"/>
    <d v="1980-10-13T00:00:00"/>
    <n v="35"/>
    <m/>
    <n v="25"/>
    <d v="2006-05-21T00:00:00"/>
    <n v="27"/>
    <d v="2008-04-17T00:00:00"/>
    <n v="23"/>
    <n v="8"/>
    <m/>
    <m/>
    <s v="7 Y, 3 M, 7 D"/>
    <s v="East Baton Rouge"/>
    <n v="1"/>
    <n v="2"/>
    <s v="5BF1BM"/>
    <n v="6"/>
    <n v="0"/>
    <n v="6"/>
    <n v="0"/>
    <n v="0"/>
    <n v="1"/>
    <n v="0"/>
    <n v="0"/>
    <n v="5"/>
    <n v="0"/>
  </r>
  <r>
    <s v="Blank"/>
    <s v="M"/>
    <s v="W"/>
    <s v="F"/>
    <s v="W"/>
    <x v="3"/>
    <d v="1962-06-28T00:00:00"/>
    <n v="53"/>
    <m/>
    <n v="34"/>
    <d v="1997-04-10T00:00:00"/>
    <n v="37"/>
    <d v="1999-09-02T00:00:00"/>
    <n v="29"/>
    <n v="16"/>
    <m/>
    <m/>
    <s v="15 Y, 10 M, 22 D"/>
    <s v="Terrebonne(from Ascension)"/>
    <n v="1"/>
    <n v="1"/>
    <s v="WF"/>
    <n v="1"/>
    <n v="1"/>
    <n v="0"/>
    <n v="0"/>
    <n v="0"/>
    <n v="0"/>
    <n v="0"/>
    <n v="1"/>
    <n v="0"/>
    <n v="0"/>
  </r>
  <r>
    <s v="Bourque"/>
    <s v="M"/>
    <s v="W"/>
    <s v="F"/>
    <s v="W"/>
    <x v="3"/>
    <d v="1956-07-23T00:00:00"/>
    <n v="59"/>
    <m/>
    <n v="33"/>
    <d v="1990-04-15T00:00:00"/>
    <n v="38"/>
    <d v="1994-10-08T00:00:00"/>
    <n v="54"/>
    <n v="21"/>
    <m/>
    <m/>
    <s v="20 Y, 9 M, 16 D"/>
    <s v="St. Mary(from St. Martin)"/>
    <n v="1"/>
    <n v="1"/>
    <s v="WF"/>
    <n v="1"/>
    <n v="1"/>
    <n v="0"/>
    <n v="0"/>
    <n v="0"/>
    <n v="0"/>
    <n v="0"/>
    <n v="1"/>
    <n v="0"/>
    <n v="0"/>
  </r>
  <r>
    <s v="Bowie"/>
    <s v="M"/>
    <s v="B"/>
    <s v="M"/>
    <s v="B"/>
    <x v="3"/>
    <d v="1971-12-21T00:00:00"/>
    <n v="44"/>
    <m/>
    <n v="24"/>
    <d v="1996-01-16T00:00:00"/>
    <n v="27"/>
    <d v="1999-03-04T00:00:00"/>
    <n v="38"/>
    <n v="17"/>
    <m/>
    <m/>
    <s v="16 Y, 4 M, 20 D"/>
    <s v="East Baton Rouge"/>
    <n v="1"/>
    <n v="2"/>
    <s v="BM"/>
    <n v="1"/>
    <n v="0"/>
    <n v="1"/>
    <n v="0"/>
    <n v="0"/>
    <n v="1"/>
    <n v="0"/>
    <n v="0"/>
    <n v="0"/>
    <n v="0"/>
  </r>
  <r>
    <s v="Broaden"/>
    <s v="M"/>
    <s v="B"/>
    <s v="M"/>
    <s v="B"/>
    <x v="3"/>
    <d v="1973-12-07T00:00:00"/>
    <n v="42"/>
    <m/>
    <n v="22"/>
    <d v="1996-01-13T00:00:00"/>
    <n v="24"/>
    <d v="1998-06-27T00:00:00"/>
    <n v="29"/>
    <n v="18"/>
    <m/>
    <m/>
    <s v="17 Y, 0 M, 27 D"/>
    <s v="East Baton Rouge"/>
    <n v="1"/>
    <n v="2"/>
    <s v="BBMM"/>
    <n v="2"/>
    <n v="0"/>
    <n v="2"/>
    <n v="0"/>
    <n v="0"/>
    <n v="2"/>
    <n v="0"/>
    <n v="0"/>
    <n v="0"/>
    <n v="0"/>
  </r>
  <r>
    <s v="Broadway"/>
    <s v="M"/>
    <s v="B"/>
    <s v="F"/>
    <s v="B"/>
    <x v="3"/>
    <d v="1970-09-07T00:00:00"/>
    <n v="45"/>
    <m/>
    <n v="22"/>
    <d v="1993-01-07T00:00:00"/>
    <n v="25"/>
    <d v="1995-11-03T00:00:00"/>
    <n v="34"/>
    <n v="20"/>
    <m/>
    <m/>
    <s v="19 Y, 8 M, 21 D"/>
    <s v="East Baton Rouge"/>
    <n v="1"/>
    <n v="2"/>
    <s v="BF"/>
    <n v="1"/>
    <n v="0"/>
    <n v="1"/>
    <n v="0"/>
    <n v="0"/>
    <n v="0"/>
    <n v="0"/>
    <n v="0"/>
    <n v="1"/>
    <n v="0"/>
  </r>
  <r>
    <s v="Brown D"/>
    <s v="M"/>
    <s v="B"/>
    <s v="M"/>
    <s v="B"/>
    <x v="3"/>
    <d v="1973-01-13T00:00:00"/>
    <n v="42"/>
    <m/>
    <n v="26"/>
    <d v="1999-12-28T00:00:00"/>
    <n v="38"/>
    <d v="2011-10-29T00:00:00"/>
    <n v="143"/>
    <n v="4"/>
    <m/>
    <m/>
    <s v="3 Y, 8 M, 25 D"/>
    <s v="West Feliciana"/>
    <n v="1"/>
    <n v="2"/>
    <s v="WM"/>
    <n v="1"/>
    <n v="1"/>
    <n v="0"/>
    <n v="0"/>
    <n v="1"/>
    <n v="0"/>
    <n v="0"/>
    <n v="0"/>
    <n v="0"/>
    <n v="0"/>
  </r>
  <r>
    <s v="Brown G"/>
    <s v="M"/>
    <s v="B"/>
    <s v="B"/>
    <s v="W"/>
    <x v="3"/>
    <d v="1973-05-06T00:00:00"/>
    <n v="42"/>
    <m/>
    <n v="25"/>
    <d v="1998-10-04T00:00:00"/>
    <n v="29"/>
    <d v="2002-05-07T00:00:00"/>
    <n v="43"/>
    <n v="14"/>
    <m/>
    <m/>
    <s v="13 Y, 2 M, 17 D"/>
    <s v="East Baton Rouge"/>
    <n v="1"/>
    <n v="2"/>
    <s v="WWFM"/>
    <n v="2"/>
    <n v="2"/>
    <n v="0"/>
    <n v="0"/>
    <n v="1"/>
    <n v="0"/>
    <n v="0"/>
    <n v="1"/>
    <n v="0"/>
    <n v="0"/>
  </r>
  <r>
    <s v="Brumfield K"/>
    <s v="M"/>
    <s v="B"/>
    <s v="F"/>
    <s v="B"/>
    <x v="3"/>
    <d v="1973-01-07T00:00:00"/>
    <n v="42"/>
    <m/>
    <n v="20"/>
    <d v="1993-01-07T00:00:00"/>
    <n v="22"/>
    <d v="1995-07-03T00:00:00"/>
    <n v="30"/>
    <n v="20"/>
    <m/>
    <m/>
    <s v="20 Y, 0 M, 21 D"/>
    <s v="East Baton Rouge"/>
    <n v="1"/>
    <n v="2"/>
    <s v="BF"/>
    <n v="1"/>
    <n v="0"/>
    <n v="1"/>
    <n v="0"/>
    <n v="0"/>
    <n v="0"/>
    <n v="0"/>
    <n v="0"/>
    <n v="1"/>
    <n v="0"/>
  </r>
  <r>
    <s v="Campbell"/>
    <s v="M"/>
    <s v="B"/>
    <s v="F"/>
    <s v="W"/>
    <x v="3"/>
    <d v="1983-02-21T00:00:00"/>
    <n v="32"/>
    <m/>
    <n v="18"/>
    <d v="2002-02-12T00:00:00"/>
    <n v="21"/>
    <d v="2004-09-28T00:00:00"/>
    <n v="32"/>
    <n v="11"/>
    <m/>
    <m/>
    <s v="10 Y, 9 M, 26 D"/>
    <s v="Caddo"/>
    <n v="1"/>
    <n v="2"/>
    <s v="WF"/>
    <n v="1"/>
    <n v="1"/>
    <n v="0"/>
    <n v="0"/>
    <n v="0"/>
    <n v="0"/>
    <n v="0"/>
    <n v="1"/>
    <n v="0"/>
    <n v="0"/>
  </r>
  <r>
    <s v="Carter"/>
    <s v="M"/>
    <s v="B"/>
    <s v="M"/>
    <s v="B"/>
    <x v="3"/>
    <d v="1979-07-11T00:00:00"/>
    <n v="36"/>
    <m/>
    <n v="26"/>
    <d v="2006-07-01T00:00:00"/>
    <n v="29"/>
    <d v="2008-09-26T00:00:00"/>
    <n v="27"/>
    <n v="7"/>
    <m/>
    <m/>
    <s v="6 Y, 9 M, 28 D"/>
    <s v="Lincoln(from Red River)"/>
    <n v="1"/>
    <n v="2"/>
    <s v="BM"/>
    <n v="1"/>
    <n v="0"/>
    <n v="1"/>
    <n v="0"/>
    <n v="0"/>
    <n v="1"/>
    <n v="0"/>
    <n v="0"/>
    <n v="0"/>
    <n v="0"/>
  </r>
  <r>
    <s v="Casey"/>
    <s v="M"/>
    <s v="W"/>
    <s v="F"/>
    <s v="W"/>
    <x v="3"/>
    <d v="1961-02-04T00:00:00"/>
    <n v="54"/>
    <m/>
    <n v="35"/>
    <d v="1996-05-25T00:00:00"/>
    <n v="37"/>
    <d v="1998-05-28T00:00:00"/>
    <n v="24"/>
    <n v="18"/>
    <m/>
    <m/>
    <s v="17 Y, 1 M, 26 D"/>
    <s v="Bossier"/>
    <n v="1"/>
    <n v="1"/>
    <s v="WF"/>
    <n v="1"/>
    <n v="1"/>
    <n v="0"/>
    <n v="0"/>
    <n v="0"/>
    <n v="0"/>
    <n v="0"/>
    <n v="1"/>
    <n v="0"/>
    <n v="0"/>
  </r>
  <r>
    <s v="Chester "/>
    <s v="M"/>
    <s v="B"/>
    <s v="M"/>
    <s v="W"/>
    <x v="3"/>
    <d v="1977-11-10T00:00:00"/>
    <n v="38"/>
    <m/>
    <n v="18"/>
    <d v="1995-12-27T00:00:00"/>
    <n v="19"/>
    <d v="1997-05-16T00:00:00"/>
    <n v="18"/>
    <n v="19"/>
    <m/>
    <m/>
    <s v="18 Y, 2 M, 8 D"/>
    <s v="Jefferson"/>
    <n v="1"/>
    <n v="2"/>
    <s v="WM"/>
    <n v="1"/>
    <n v="1"/>
    <n v="0"/>
    <n v="0"/>
    <n v="1"/>
    <n v="0"/>
    <n v="0"/>
    <n v="0"/>
    <n v="0"/>
    <n v="0"/>
  </r>
  <r>
    <s v="Clark J"/>
    <s v="M"/>
    <s v="W"/>
    <s v="M"/>
    <s v="W"/>
    <x v="3"/>
    <d v="1960-06-04T00:00:00"/>
    <n v="55"/>
    <m/>
    <n v="39"/>
    <d v="1999-12-28T00:00:00"/>
    <n v="50"/>
    <d v="2011-05-16T00:00:00"/>
    <n v="137"/>
    <n v="5"/>
    <m/>
    <m/>
    <s v="4 Y, 2 M, 8 D"/>
    <s v="West Feliciana"/>
    <n v="1"/>
    <n v="1"/>
    <s v="WM"/>
    <n v="1"/>
    <n v="1"/>
    <n v="0"/>
    <n v="0"/>
    <n v="1"/>
    <n v="0"/>
    <n v="0"/>
    <n v="0"/>
    <n v="0"/>
    <n v="0"/>
  </r>
  <r>
    <s v="Clark S"/>
    <s v="M"/>
    <s v="B"/>
    <s v="F"/>
    <s v="B"/>
    <x v="3"/>
    <d v="1970-11-28T00:00:00"/>
    <n v="45"/>
    <m/>
    <n v="29"/>
    <d v="2000-02-12T00:00:00"/>
    <n v="30"/>
    <d v="2001-11-08T00:00:00"/>
    <n v="19"/>
    <n v="14"/>
    <m/>
    <m/>
    <s v="13 Y, 8 M, 16 D"/>
    <s v="Richland(from W. Carroll)"/>
    <n v="1"/>
    <n v="2"/>
    <s v="BBFF"/>
    <n v="2"/>
    <n v="0"/>
    <n v="2"/>
    <n v="0"/>
    <n v="0"/>
    <n v="0"/>
    <n v="0"/>
    <n v="0"/>
    <n v="2"/>
    <n v="0"/>
  </r>
  <r>
    <s v="Code"/>
    <s v="M"/>
    <s v="B"/>
    <s v="B"/>
    <s v="W"/>
    <x v="3"/>
    <d v="1956-03-12T00:00:00"/>
    <n v="59"/>
    <m/>
    <n v="29"/>
    <d v="1985-07-19T00:00:00"/>
    <n v="34"/>
    <d v="1990-10-09T00:00:00"/>
    <n v="63"/>
    <n v="25"/>
    <m/>
    <m/>
    <s v="24 Y, 9 M, 15 D"/>
    <s v="Caddo"/>
    <n v="1"/>
    <n v="2"/>
    <s v="4WFFMM"/>
    <n v="4"/>
    <n v="4"/>
    <n v="0"/>
    <n v="0"/>
    <n v="2"/>
    <n v="0"/>
    <n v="0"/>
    <n v="2"/>
    <n v="0"/>
    <n v="0"/>
  </r>
  <r>
    <s v="Coleman"/>
    <s v="M"/>
    <s v="B"/>
    <s v="M"/>
    <s v="W"/>
    <x v="3"/>
    <d v="1969-07-05T00:00:00"/>
    <n v="46"/>
    <m/>
    <n v="33"/>
    <d v="2003-01-01T00:00:00"/>
    <n v="42"/>
    <d v="2012-02-07T00:00:00"/>
    <n v="109"/>
    <n v="4"/>
    <m/>
    <m/>
    <s v="3 Y, 5 M, 17 D"/>
    <s v="Caddo"/>
    <n v="1"/>
    <n v="2"/>
    <s v="WM"/>
    <n v="1"/>
    <n v="1"/>
    <n v="0"/>
    <n v="0"/>
    <n v="1"/>
    <n v="0"/>
    <n v="0"/>
    <n v="0"/>
    <n v="0"/>
    <n v="0"/>
  </r>
  <r>
    <s v="Cooks"/>
    <s v="M"/>
    <s v="B"/>
    <s v="M"/>
    <s v="B"/>
    <x v="3"/>
    <d v="1961-06-27T00:00:00"/>
    <n v="54"/>
    <m/>
    <n v="33"/>
    <d v="1995-01-20T00:00:00"/>
    <n v="35"/>
    <d v="1996-11-08T00:00:00"/>
    <n v="19"/>
    <n v="19"/>
    <m/>
    <m/>
    <s v="18 Y, 8 M, 16 D"/>
    <s v="Caddo"/>
    <n v="1"/>
    <n v="2"/>
    <s v="BM"/>
    <n v="1"/>
    <n v="0"/>
    <n v="1"/>
    <n v="0"/>
    <n v="0"/>
    <n v="1"/>
    <n v="0"/>
    <n v="0"/>
    <n v="0"/>
    <n v="0"/>
  </r>
  <r>
    <s v="Copeland"/>
    <s v="M"/>
    <s v="W"/>
    <s v="M"/>
    <s v="W"/>
    <x v="3"/>
    <d v="1959-11-20T00:00:00"/>
    <n v="56"/>
    <m/>
    <n v="19"/>
    <d v="1979-07-07T00:00:00"/>
    <n v="26"/>
    <d v="1986-11-14T00:00:00"/>
    <n v="76"/>
    <n v="29"/>
    <m/>
    <m/>
    <s v="28 Y, 8 M, 10 D"/>
    <s v="Tangipahoa"/>
    <n v="1"/>
    <n v="1"/>
    <s v="WM "/>
    <n v="1"/>
    <n v="1"/>
    <n v="0"/>
    <n v="0"/>
    <n v="1"/>
    <n v="0"/>
    <n v="0"/>
    <n v="0"/>
    <n v="0"/>
    <n v="0"/>
  </r>
  <r>
    <s v="Cosey"/>
    <s v="M"/>
    <s v="B"/>
    <s v="F"/>
    <s v="B"/>
    <x v="3"/>
    <d v="1959-12-14T00:00:00"/>
    <n v="56"/>
    <m/>
    <n v="30"/>
    <d v="1990-07-06T00:00:00"/>
    <n v="36"/>
    <d v="1996-06-09T00:00:00"/>
    <n v="71"/>
    <n v="20"/>
    <m/>
    <m/>
    <s v="19 Y, 1 M, 15 D"/>
    <s v="East Baton Rouge"/>
    <n v="1"/>
    <n v="2"/>
    <s v="BF"/>
    <n v="1"/>
    <n v="0"/>
    <n v="1"/>
    <n v="0"/>
    <n v="0"/>
    <n v="0"/>
    <n v="0"/>
    <n v="0"/>
    <n v="1"/>
    <n v="0"/>
  </r>
  <r>
    <s v="Crawford"/>
    <s v="M"/>
    <s v="B"/>
    <s v="M"/>
    <s v="B"/>
    <x v="3"/>
    <d v="1988-10-01T00:00:00"/>
    <n v="27"/>
    <m/>
    <n v="23"/>
    <d v="2012-02-16T00:00:00"/>
    <n v="25"/>
    <d v="2013-11-14T00:00:00"/>
    <n v="19"/>
    <n v="2"/>
    <m/>
    <m/>
    <s v="1 Y, 8 M, 10 D"/>
    <s v="Caddo"/>
    <n v="1"/>
    <n v="2"/>
    <s v="BM"/>
    <n v="1"/>
    <n v="0"/>
    <n v="1"/>
    <n v="0"/>
    <n v="0"/>
    <n v="1"/>
    <n v="0"/>
    <n v="0"/>
    <n v="0"/>
    <n v="0"/>
  </r>
  <r>
    <s v="Davis P"/>
    <s v="M"/>
    <s v="B"/>
    <s v="M"/>
    <s v="W"/>
    <x v="3"/>
    <d v="1965-06-28T00:00:00"/>
    <n v="50"/>
    <m/>
    <n v="25"/>
    <d v="1990-06-30T00:00:00"/>
    <n v="26"/>
    <d v="1992-03-05T00:00:00"/>
    <n v="20"/>
    <n v="24"/>
    <m/>
    <m/>
    <s v="23 Y, 4 M, 19 D"/>
    <s v="Caddo"/>
    <n v="1"/>
    <n v="2"/>
    <s v="HWMM"/>
    <n v="2"/>
    <n v="1"/>
    <n v="0"/>
    <n v="1"/>
    <n v="1"/>
    <n v="0"/>
    <n v="1"/>
    <n v="0"/>
    <n v="0"/>
    <n v="0"/>
  </r>
  <r>
    <s v="Deal "/>
    <s v="M"/>
    <s v="W"/>
    <s v="M"/>
    <s v="W"/>
    <x v="3"/>
    <d v="1963-05-03T00:00:00"/>
    <n v="52"/>
    <m/>
    <n v="33"/>
    <d v="1996-11-17T00:00:00"/>
    <n v="36"/>
    <d v="1999-07-01T00:00:00"/>
    <n v="31"/>
    <n v="16"/>
    <m/>
    <m/>
    <s v="16 Y, 0 M, 23 D"/>
    <s v="Caddo"/>
    <n v="1"/>
    <n v="1"/>
    <s v="WM"/>
    <n v="1"/>
    <n v="1"/>
    <n v="0"/>
    <n v="0"/>
    <n v="1"/>
    <n v="0"/>
    <n v="0"/>
    <n v="0"/>
    <n v="0"/>
    <n v="0"/>
  </r>
  <r>
    <s v="Deruise"/>
    <s v="M"/>
    <s v="B"/>
    <s v="M"/>
    <s v="W"/>
    <x v="3"/>
    <d v="1973-10-19T00:00:00"/>
    <n v="42"/>
    <m/>
    <n v="22"/>
    <d v="1995-11-06T00:00:00"/>
    <n v="22"/>
    <d v="1996-08-29T00:00:00"/>
    <n v="10"/>
    <n v="19"/>
    <m/>
    <m/>
    <s v="18 Y, 10 M, 25 D"/>
    <s v="Orleans"/>
    <n v="1"/>
    <n v="2"/>
    <s v="WMBM"/>
    <n v="2"/>
    <n v="1"/>
    <n v="1"/>
    <n v="0"/>
    <n v="1"/>
    <n v="1"/>
    <n v="0"/>
    <n v="0"/>
    <n v="0"/>
    <n v="0"/>
  </r>
  <r>
    <s v="Dorsey"/>
    <s v="M"/>
    <s v="B"/>
    <s v="M"/>
    <s v="W"/>
    <x v="3"/>
    <d v="1973-10-25T00:00:00"/>
    <n v="42"/>
    <m/>
    <n v="32"/>
    <d v="2006-04-01T00:00:00"/>
    <n v="35"/>
    <d v="2009-05-28T00:00:00"/>
    <n v="38"/>
    <n v="7"/>
    <m/>
    <m/>
    <s v="6 Y, 1 M, 26 D"/>
    <s v="Caddo"/>
    <n v="1"/>
    <n v="2"/>
    <s v="WM"/>
    <n v="1"/>
    <n v="1"/>
    <n v="0"/>
    <n v="0"/>
    <n v="1"/>
    <n v="0"/>
    <n v="0"/>
    <n v="0"/>
    <n v="0"/>
    <n v="0"/>
  </r>
  <r>
    <s v="Doyle"/>
    <s v="M"/>
    <s v="B"/>
    <s v="F"/>
    <s v="A"/>
    <x v="3"/>
    <d v="1982-11-22T00:00:00"/>
    <n v="33"/>
    <m/>
    <n v="22"/>
    <d v="2005-08-04T00:00:00"/>
    <n v="28"/>
    <d v="2011-03-25T00:00:00"/>
    <n v="68"/>
    <n v="5"/>
    <m/>
    <m/>
    <s v="4 Y, 3 M, 29 D"/>
    <s v="Jefferson"/>
    <n v="1"/>
    <n v="2"/>
    <s v="AF"/>
    <n v="1"/>
    <n v="0"/>
    <n v="0"/>
    <n v="1"/>
    <n v="0"/>
    <n v="0"/>
    <n v="0"/>
    <n v="0"/>
    <n v="0"/>
    <n v="1"/>
  </r>
  <r>
    <s v="Draughn"/>
    <s v="M"/>
    <s v="B"/>
    <s v="F"/>
    <s v="B"/>
    <x v="3"/>
    <d v="1971-02-21T00:00:00"/>
    <n v="44"/>
    <m/>
    <n v="29"/>
    <d v="2000-04-09T00:00:00"/>
    <n v="32"/>
    <d v="2003-07-01T00:00:00"/>
    <n v="39"/>
    <n v="12"/>
    <m/>
    <m/>
    <s v="12 Y, 0 M, 23 D"/>
    <s v="Caddo"/>
    <n v="1"/>
    <n v="2"/>
    <s v="BF"/>
    <n v="1"/>
    <n v="0"/>
    <n v="1"/>
    <n v="0"/>
    <n v="0"/>
    <n v="0"/>
    <n v="0"/>
    <n v="0"/>
    <n v="1"/>
    <n v="0"/>
  </r>
  <r>
    <s v="Dressner"/>
    <s v="M"/>
    <s v="W"/>
    <s v="M"/>
    <s v="W"/>
    <x v="3"/>
    <d v="1983-11-30T00:00:00"/>
    <n v="32"/>
    <m/>
    <n v="18"/>
    <d v="2002-06-06T00:00:00"/>
    <n v="20"/>
    <d v="2004-05-24T00:00:00"/>
    <n v="24"/>
    <n v="12"/>
    <m/>
    <m/>
    <s v="11 Y, 2 M, 0 D"/>
    <s v="Jefferson"/>
    <n v="1"/>
    <n v="1"/>
    <s v="WM"/>
    <n v="1"/>
    <n v="1"/>
    <n v="0"/>
    <n v="0"/>
    <n v="1"/>
    <n v="0"/>
    <n v="0"/>
    <n v="0"/>
    <n v="0"/>
    <n v="0"/>
  </r>
  <r>
    <s v="Duncan "/>
    <s v="M"/>
    <s v="W"/>
    <s v="F"/>
    <s v="W"/>
    <x v="3"/>
    <d v="1968-11-28T00:00:00"/>
    <n v="47"/>
    <m/>
    <n v="25"/>
    <d v="1993-12-18T00:00:00"/>
    <n v="29"/>
    <d v="1998-04-07T00:00:00"/>
    <n v="52"/>
    <n v="18"/>
    <m/>
    <m/>
    <s v="17 Y, 3 M, 17 D"/>
    <s v="Ouachita"/>
    <n v="1"/>
    <n v="1"/>
    <s v="WF"/>
    <n v="1"/>
    <n v="1"/>
    <n v="0"/>
    <n v="0"/>
    <n v="0"/>
    <n v="0"/>
    <n v="0"/>
    <n v="1"/>
    <n v="0"/>
    <n v="0"/>
  </r>
  <r>
    <s v="Dunn"/>
    <s v="M"/>
    <s v="B"/>
    <s v="F"/>
    <s v="W"/>
    <x v="3"/>
    <d v="1966-07-05T00:00:00"/>
    <n v="49"/>
    <m/>
    <n v="31"/>
    <d v="1998-06-04T00:00:00"/>
    <n v="32"/>
    <d v="1999-03-18T00:00:00"/>
    <n v="9"/>
    <n v="17"/>
    <m/>
    <m/>
    <s v="16 Y, 4 M, 6 D"/>
    <s v="Calcasieu(from Assumption)"/>
    <n v="1"/>
    <n v="2"/>
    <s v="WWFF"/>
    <n v="2"/>
    <n v="2"/>
    <n v="0"/>
    <n v="0"/>
    <n v="0"/>
    <n v="0"/>
    <n v="0"/>
    <n v="2"/>
    <n v="0"/>
    <n v="0"/>
  </r>
  <r>
    <s v="Eaton"/>
    <s v="M"/>
    <s v="B"/>
    <s v="F"/>
    <s v="W"/>
    <x v="3"/>
    <d v="1965-02-12T00:00:00"/>
    <n v="50"/>
    <m/>
    <n v="20"/>
    <d v="1985-03-12T00:00:00"/>
    <n v="22"/>
    <d v="1987-02-23T00:00:00"/>
    <n v="23"/>
    <n v="29"/>
    <m/>
    <m/>
    <s v="28 Y, 5 M, 1 D"/>
    <s v="Rapides(from Ouachita)"/>
    <n v="1"/>
    <n v="2"/>
    <s v="WF"/>
    <n v="1"/>
    <n v="1"/>
    <n v="0"/>
    <n v="0"/>
    <n v="0"/>
    <n v="0"/>
    <n v="0"/>
    <n v="1"/>
    <n v="0"/>
    <n v="0"/>
  </r>
  <r>
    <s v="Edwards"/>
    <s v="M"/>
    <s v="B"/>
    <s v="F"/>
    <s v="W"/>
    <x v="3"/>
    <d v="1966-03-13T00:00:00"/>
    <n v="49"/>
    <m/>
    <n v="29"/>
    <d v="1995-10-27T00:00:00"/>
    <n v="30"/>
    <d v="1997-01-31T00:00:00"/>
    <n v="15"/>
    <n v="19"/>
    <m/>
    <m/>
    <s v="18 Y, 5 M, 23 D"/>
    <s v="Caddo"/>
    <n v="1"/>
    <n v="2"/>
    <s v="WF"/>
    <n v="1"/>
    <n v="1"/>
    <n v="0"/>
    <n v="0"/>
    <n v="0"/>
    <n v="0"/>
    <n v="0"/>
    <n v="1"/>
    <n v="0"/>
    <n v="0"/>
  </r>
  <r>
    <s v="El-Mumit"/>
    <s v="M"/>
    <s v="B"/>
    <s v="M"/>
    <s v="B"/>
    <x v="3"/>
    <d v="1950-01-01T00:00:00"/>
    <n v="65"/>
    <m/>
    <n v="34"/>
    <d v="1984-02-02T00:00:00"/>
    <n v="36"/>
    <d v="1986-08-18T00:00:00"/>
    <n v="31"/>
    <n v="29"/>
    <m/>
    <m/>
    <s v="28 Y, 11 M, 6 D"/>
    <s v="Livingston"/>
    <n v="1"/>
    <n v="2"/>
    <s v="BM"/>
    <n v="1"/>
    <n v="0"/>
    <n v="1"/>
    <n v="0"/>
    <n v="0"/>
    <n v="1"/>
    <n v="0"/>
    <n v="0"/>
    <n v="0"/>
    <n v="0"/>
  </r>
  <r>
    <s v="Frank "/>
    <s v="F"/>
    <s v="B"/>
    <s v="M"/>
    <s v="W"/>
    <x v="3"/>
    <d v="1971-04-30T00:00:00"/>
    <n v="44"/>
    <m/>
    <n v="23"/>
    <d v="1995-03-04T00:00:00"/>
    <n v="24"/>
    <d v="1995-09-12T00:00:00"/>
    <n v="5"/>
    <n v="20"/>
    <m/>
    <m/>
    <s v="19 Y, 10 M, 12 D"/>
    <s v="Orleans"/>
    <n v="2"/>
    <n v="2"/>
    <s v="AAWFMM"/>
    <n v="3"/>
    <n v="1"/>
    <n v="0"/>
    <n v="2"/>
    <n v="1"/>
    <n v="0"/>
    <n v="1"/>
    <n v="0"/>
    <n v="0"/>
    <n v="1"/>
  </r>
  <r>
    <s v="Garcia"/>
    <s v="M"/>
    <s v="W"/>
    <s v="M"/>
    <s v="W"/>
    <x v="3"/>
    <d v="1978-08-07T00:00:00"/>
    <n v="37"/>
    <m/>
    <n v="27"/>
    <d v="2006-02-08T00:00:00"/>
    <n v="29"/>
    <d v="2008-06-06T00:00:00"/>
    <n v="28"/>
    <n v="8"/>
    <m/>
    <m/>
    <s v="7 Y, 1 M, 18 D"/>
    <s v="West Baton Rouge"/>
    <n v="1"/>
    <n v="3"/>
    <s v="WM"/>
    <n v="1"/>
    <n v="1"/>
    <n v="0"/>
    <n v="0"/>
    <n v="1"/>
    <n v="0"/>
    <n v="0"/>
    <n v="0"/>
    <n v="0"/>
    <n v="0"/>
  </r>
  <r>
    <s v="Hamilton M"/>
    <s v="M"/>
    <s v="B"/>
    <s v="M"/>
    <s v="W"/>
    <x v="3"/>
    <d v="1960-07-04T00:00:00"/>
    <n v="55"/>
    <m/>
    <n v="27"/>
    <d v="1987-12-18T00:00:00"/>
    <n v="30"/>
    <d v="1991-05-16T00:00:00"/>
    <n v="41"/>
    <n v="25"/>
    <m/>
    <m/>
    <s v="24 Y, 2 M, 8 D"/>
    <s v="Orleans"/>
    <n v="1"/>
    <n v="2"/>
    <s v="WM"/>
    <n v="1"/>
    <n v="1"/>
    <n v="0"/>
    <n v="0"/>
    <n v="1"/>
    <n v="0"/>
    <n v="0"/>
    <n v="0"/>
    <n v="0"/>
    <n v="0"/>
  </r>
  <r>
    <s v="Hampton"/>
    <s v="M"/>
    <s v="B"/>
    <s v="M"/>
    <s v="W"/>
    <x v="3"/>
    <d v="1970-03-03T00:00:00"/>
    <n v="45"/>
    <m/>
    <n v="25"/>
    <d v="1995-08-12T00:00:00"/>
    <n v="27"/>
    <d v="1997-05-28T00:00:00"/>
    <n v="22"/>
    <n v="19"/>
    <m/>
    <m/>
    <s v="18 Y, 1 M, 26 D"/>
    <s v="Caddo"/>
    <n v="1"/>
    <n v="2"/>
    <s v="WM"/>
    <n v="1"/>
    <n v="1"/>
    <n v="0"/>
    <n v="0"/>
    <n v="1"/>
    <n v="0"/>
    <n v="0"/>
    <n v="0"/>
    <n v="0"/>
    <n v="0"/>
  </r>
  <r>
    <s v="Harris C"/>
    <s v="M"/>
    <s v="B"/>
    <s v="F"/>
    <s v="B"/>
    <x v="3"/>
    <d v="1962-03-06T00:00:00"/>
    <n v="53"/>
    <m/>
    <n v="31"/>
    <d v="1993-08-17T00:00:00"/>
    <n v="35"/>
    <d v="1997-09-20T00:00:00"/>
    <n v="49"/>
    <n v="18"/>
    <m/>
    <m/>
    <s v="17 Y, 10 M, 4 D"/>
    <s v="Orleans"/>
    <n v="1"/>
    <n v="2"/>
    <s v="BF"/>
    <n v="1"/>
    <n v="0"/>
    <n v="1"/>
    <n v="0"/>
    <n v="0"/>
    <n v="0"/>
    <n v="0"/>
    <n v="0"/>
    <n v="1"/>
    <n v="0"/>
  </r>
  <r>
    <s v="Hoffman"/>
    <s v="M"/>
    <s v="B"/>
    <s v="F"/>
    <s v="W"/>
    <x v="3"/>
    <d v="1978-09-01T00:00:00"/>
    <n v="37"/>
    <m/>
    <n v="18"/>
    <d v="1996-11-26T00:00:00"/>
    <n v="19"/>
    <d v="1998-06-27T00:00:00"/>
    <n v="19"/>
    <n v="18"/>
    <m/>
    <m/>
    <s v="17 Y, 0 M, 27 D"/>
    <s v="St. Tammany"/>
    <n v="1"/>
    <n v="2"/>
    <s v="WF"/>
    <n v="1"/>
    <n v="1"/>
    <n v="0"/>
    <n v="0"/>
    <n v="0"/>
    <n v="0"/>
    <n v="0"/>
    <n v="1"/>
    <n v="0"/>
    <n v="0"/>
  </r>
  <r>
    <s v="Holliday"/>
    <s v="M"/>
    <s v="B"/>
    <s v="M"/>
    <s v="B"/>
    <x v="3"/>
    <d v="1977-06-21T00:00:00"/>
    <n v="38"/>
    <m/>
    <n v="29"/>
    <d v="2007-05-14T00:00:00"/>
    <n v="32"/>
    <d v="2010-03-17T00:00:00"/>
    <n v="33"/>
    <n v="6"/>
    <m/>
    <m/>
    <s v="5 Y, 4 M, 7 D"/>
    <s v="East Baton Rouge"/>
    <n v="1"/>
    <n v="2"/>
    <s v="BM"/>
    <n v="1"/>
    <n v="0"/>
    <n v="1"/>
    <n v="0"/>
    <n v="0"/>
    <n v="1"/>
    <n v="0"/>
    <n v="0"/>
    <n v="0"/>
    <n v="0"/>
  </r>
  <r>
    <s v="Holmes"/>
    <s v="F"/>
    <s v="W"/>
    <s v="M"/>
    <s v="W"/>
    <x v="3"/>
    <d v="1979-07-25T00:00:00"/>
    <n v="36"/>
    <m/>
    <n v="23"/>
    <d v="2003-01-01T00:00:00"/>
    <n v="26"/>
    <d v="2006-02-16T00:00:00"/>
    <n v="37"/>
    <n v="10"/>
    <m/>
    <m/>
    <s v="9 Y, 5 M, 8 D"/>
    <s v="Caddo"/>
    <n v="2"/>
    <n v="1"/>
    <s v="WM"/>
    <n v="1"/>
    <n v="1"/>
    <n v="0"/>
    <n v="0"/>
    <n v="1"/>
    <n v="0"/>
    <n v="0"/>
    <n v="0"/>
    <n v="0"/>
    <n v="0"/>
  </r>
  <r>
    <s v="Horn"/>
    <s v="M"/>
    <s v="W"/>
    <s v="M"/>
    <s v="W"/>
    <x v="3"/>
    <d v="1976-02-15T00:00:00"/>
    <n v="39"/>
    <m/>
    <n v="34"/>
    <d v="2010-03-30T00:00:00"/>
    <n v="38"/>
    <d v="2014-04-05T00:00:00"/>
    <n v="48"/>
    <n v="2"/>
    <m/>
    <m/>
    <s v="1 Y, 3 M, 19 D"/>
    <s v="DeSoto"/>
    <n v="1"/>
    <n v="1"/>
    <s v="WM"/>
    <n v="1"/>
    <n v="1"/>
    <n v="0"/>
    <n v="0"/>
    <n v="1"/>
    <n v="0"/>
    <n v="0"/>
    <n v="0"/>
    <n v="0"/>
    <n v="0"/>
  </r>
  <r>
    <s v="Irish"/>
    <s v="M"/>
    <s v="W"/>
    <s v="M"/>
    <s v="W"/>
    <x v="3"/>
    <d v="1978-02-12T00:00:00"/>
    <n v="37"/>
    <m/>
    <n v="18"/>
    <d v="1996-12-30T00:00:00"/>
    <n v="21"/>
    <d v="1999-08-28T00:00:00"/>
    <n v="33"/>
    <n v="16"/>
    <m/>
    <m/>
    <s v="15 Y, 10 M, 26 D"/>
    <s v="Caddo"/>
    <n v="1"/>
    <n v="1"/>
    <s v="WM"/>
    <n v="1"/>
    <n v="1"/>
    <n v="0"/>
    <n v="0"/>
    <n v="1"/>
    <n v="0"/>
    <n v="0"/>
    <n v="0"/>
    <n v="0"/>
    <n v="0"/>
  </r>
  <r>
    <s v="Juniors"/>
    <s v="M"/>
    <s v="B"/>
    <s v="M"/>
    <s v="W"/>
    <x v="3"/>
    <d v="1968-10-27T00:00:00"/>
    <n v="47"/>
    <m/>
    <n v="29"/>
    <d v="1997-11-17T00:00:00"/>
    <n v="30"/>
    <d v="1999-08-02T00:00:00"/>
    <n v="19"/>
    <n v="16"/>
    <m/>
    <m/>
    <s v="15 Y, 11 M, 22 D"/>
    <s v="St. James"/>
    <n v="1"/>
    <n v="2"/>
    <s v="WM"/>
    <n v="1"/>
    <n v="1"/>
    <n v="0"/>
    <n v="0"/>
    <n v="1"/>
    <n v="0"/>
    <n v="0"/>
    <n v="0"/>
    <n v="0"/>
    <n v="0"/>
  </r>
  <r>
    <s v="Lam"/>
    <s v="M"/>
    <s v="A"/>
    <s v="B"/>
    <s v="A"/>
    <x v="3"/>
    <d v="1972-02-01T00:00:00"/>
    <n v="43"/>
    <m/>
    <n v="25"/>
    <d v="1997-02-04T00:00:00"/>
    <n v="26"/>
    <d v="1998-11-21T00:00:00"/>
    <n v="20"/>
    <n v="17"/>
    <m/>
    <m/>
    <s v="16 Y, 8 M, 3 D"/>
    <s v="Jefferson"/>
    <n v="1"/>
    <n v="5"/>
    <s v="AAFM"/>
    <n v="2"/>
    <n v="0"/>
    <n v="0"/>
    <n v="2"/>
    <n v="0"/>
    <n v="0"/>
    <n v="1"/>
    <n v="0"/>
    <n v="0"/>
    <n v="1"/>
  </r>
  <r>
    <s v="Lee D "/>
    <s v="M"/>
    <s v="B"/>
    <s v="F"/>
    <s v="W"/>
    <x v="3"/>
    <d v="1968-11-05T00:00:00"/>
    <n v="47"/>
    <m/>
    <n v="33"/>
    <d v="2002-05-31T00:00:00"/>
    <n v="35"/>
    <d v="2004-10-14T00:00:00"/>
    <n v="28"/>
    <n v="11"/>
    <m/>
    <m/>
    <s v="10 Y, 9 M, 10 D"/>
    <s v="East Baton Rouge"/>
    <n v="1"/>
    <n v="2"/>
    <s v="WF"/>
    <n v="1"/>
    <n v="1"/>
    <n v="0"/>
    <n v="0"/>
    <n v="0"/>
    <n v="0"/>
    <n v="0"/>
    <n v="1"/>
    <n v="0"/>
    <n v="0"/>
  </r>
  <r>
    <s v="Lee T "/>
    <s v="M"/>
    <s v="B"/>
    <s v="M"/>
    <s v="B"/>
    <x v="3"/>
    <d v="1960-10-21T00:00:00"/>
    <n v="55"/>
    <m/>
    <n v="24"/>
    <d v="1985-06-15T00:00:00"/>
    <n v="27"/>
    <d v="1988-09-23T00:00:00"/>
    <n v="39"/>
    <n v="27"/>
    <m/>
    <m/>
    <s v="26 Y, 10 M, 1 D"/>
    <s v="Natchitoches"/>
    <n v="1"/>
    <n v="2"/>
    <s v="BM"/>
    <n v="1"/>
    <n v="0"/>
    <n v="1"/>
    <n v="0"/>
    <n v="0"/>
    <n v="1"/>
    <n v="0"/>
    <n v="0"/>
    <n v="0"/>
    <n v="0"/>
  </r>
  <r>
    <s v="Leger"/>
    <s v="M"/>
    <s v="W"/>
    <s v="M"/>
    <s v="B"/>
    <x v="3"/>
    <d v="1969-06-02T00:00:00"/>
    <n v="46"/>
    <m/>
    <n v="32"/>
    <d v="2001-12-12T00:00:00"/>
    <n v="34"/>
    <d v="2004-01-21T00:00:00"/>
    <n v="25"/>
    <n v="12"/>
    <m/>
    <m/>
    <s v="11 Y, 6 M, 3 D"/>
    <s v="St. Mary"/>
    <n v="1"/>
    <n v="1"/>
    <s v="BM"/>
    <n v="1"/>
    <n v="0"/>
    <n v="1"/>
    <n v="0"/>
    <n v="0"/>
    <n v="1"/>
    <n v="0"/>
    <n v="0"/>
    <n v="0"/>
    <n v="0"/>
  </r>
  <r>
    <s v="Legrand"/>
    <s v="M"/>
    <s v="W"/>
    <s v="M"/>
    <s v="W"/>
    <x v="3"/>
    <d v="1973-09-27T00:00:00"/>
    <n v="42"/>
    <m/>
    <n v="25"/>
    <d v="1999-05-18T00:00:00"/>
    <n v="27"/>
    <d v="2000-09-29T00:00:00"/>
    <n v="16"/>
    <n v="15"/>
    <m/>
    <m/>
    <s v="14 Y, 9 M, 25 D"/>
    <s v="Jefferson"/>
    <n v="1"/>
    <n v="1"/>
    <s v="WM"/>
    <n v="1"/>
    <n v="1"/>
    <n v="0"/>
    <n v="0"/>
    <n v="1"/>
    <n v="0"/>
    <n v="0"/>
    <n v="0"/>
    <n v="0"/>
    <n v="0"/>
  </r>
  <r>
    <s v="Lucky "/>
    <s v="M"/>
    <s v="B"/>
    <s v="F"/>
    <s v="W"/>
    <x v="3"/>
    <d v="1975-05-25T00:00:00"/>
    <n v="40"/>
    <m/>
    <n v="19"/>
    <d v="1994-08-06T00:00:00"/>
    <n v="20"/>
    <d v="1995-10-24T00:00:00"/>
    <n v="15"/>
    <n v="20"/>
    <m/>
    <m/>
    <s v="19 Y, 9 M, 0 D"/>
    <s v="Jefferson"/>
    <n v="1"/>
    <n v="2"/>
    <s v="WF"/>
    <n v="1"/>
    <n v="1"/>
    <n v="0"/>
    <n v="0"/>
    <n v="0"/>
    <n v="0"/>
    <n v="0"/>
    <n v="1"/>
    <n v="0"/>
    <n v="0"/>
  </r>
  <r>
    <s v="Magee"/>
    <s v="M"/>
    <s v="W"/>
    <s v="B"/>
    <s v="W"/>
    <x v="3"/>
    <d v="1977-06-27T00:00:00"/>
    <n v="38"/>
    <m/>
    <n v="29"/>
    <d v="2007-04-18T00:00:00"/>
    <n v="32"/>
    <d v="2009-10-19T00:00:00"/>
    <n v="30"/>
    <n v="6"/>
    <m/>
    <m/>
    <s v="5 Y, 9 M, 5 D"/>
    <s v="St. Tammany"/>
    <n v="1"/>
    <n v="1"/>
    <s v="WWFM"/>
    <n v="2"/>
    <n v="2"/>
    <n v="0"/>
    <n v="0"/>
    <n v="1"/>
    <n v="0"/>
    <n v="0"/>
    <n v="1"/>
    <n v="0"/>
    <n v="0"/>
  </r>
  <r>
    <s v="Manning "/>
    <s v="M"/>
    <s v="B"/>
    <s v="F"/>
    <s v="W"/>
    <x v="3"/>
    <d v="1980-12-09T00:00:00"/>
    <n v="35"/>
    <m/>
    <n v="20"/>
    <d v="2000-12-19T00:00:00"/>
    <n v="21"/>
    <d v="2002-05-13T00:00:00"/>
    <n v="18"/>
    <n v="14"/>
    <m/>
    <m/>
    <s v="13 Y, 2 M, 11 D"/>
    <s v="Bossier"/>
    <n v="1"/>
    <n v="2"/>
    <s v="WF"/>
    <n v="1"/>
    <n v="1"/>
    <n v="0"/>
    <n v="0"/>
    <n v="0"/>
    <n v="0"/>
    <n v="0"/>
    <n v="1"/>
    <n v="0"/>
    <n v="0"/>
  </r>
  <r>
    <s v="McCoy"/>
    <s v="M"/>
    <s v="B"/>
    <s v="B"/>
    <s v="B"/>
    <x v="3"/>
    <d v="1973-10-02T00:00:00"/>
    <n v="42"/>
    <m/>
    <n v="34"/>
    <d v="2008-05-05T00:00:00"/>
    <n v="37"/>
    <d v="2011-08-06T00:00:00"/>
    <n v="39"/>
    <n v="4"/>
    <m/>
    <m/>
    <s v="3 Y, 11 M, 18 D"/>
    <s v="Bossier"/>
    <n v="1"/>
    <n v="2"/>
    <s v="2BM1BF"/>
    <n v="3"/>
    <n v="0"/>
    <n v="3"/>
    <n v="0"/>
    <n v="0"/>
    <n v="2"/>
    <n v="0"/>
    <n v="0"/>
    <n v="1"/>
    <n v="0"/>
  </r>
  <r>
    <s v="Miller R"/>
    <s v="M"/>
    <s v="B"/>
    <s v="F"/>
    <s v="B"/>
    <x v="3"/>
    <d v="1962-08-23T00:00:00"/>
    <n v="53"/>
    <m/>
    <n v="34"/>
    <d v="1997-01-25T00:00:00"/>
    <n v="35"/>
    <d v="1998-02-26T00:00:00"/>
    <n v="13"/>
    <n v="18"/>
    <m/>
    <m/>
    <s v="17 Y, 4 M, 28 D"/>
    <s v="East Baton Rouge"/>
    <n v="1"/>
    <n v="2"/>
    <s v="BF"/>
    <n v="1"/>
    <n v="0"/>
    <n v="1"/>
    <n v="0"/>
    <n v="0"/>
    <n v="0"/>
    <n v="0"/>
    <n v="0"/>
    <n v="1"/>
    <n v="0"/>
  </r>
  <r>
    <s v="Montejo"/>
    <s v="M"/>
    <s v="W"/>
    <s v="M"/>
    <s v="W"/>
    <x v="3"/>
    <d v="1979-05-11T00:00:00"/>
    <n v="36"/>
    <m/>
    <n v="23"/>
    <d v="2002-09-05T00:00:00"/>
    <n v="25"/>
    <d v="2005-03-10T00:00:00"/>
    <n v="30"/>
    <n v="11"/>
    <m/>
    <m/>
    <s v="10 Y, 4 M, 14 D"/>
    <s v="St. Tammany"/>
    <n v="1"/>
    <n v="3"/>
    <s v="WM"/>
    <n v="1"/>
    <n v="1"/>
    <n v="0"/>
    <n v="0"/>
    <n v="1"/>
    <n v="0"/>
    <n v="0"/>
    <n v="0"/>
    <n v="0"/>
    <n v="0"/>
  </r>
  <r>
    <s v="Neal J"/>
    <s v="M"/>
    <s v="B"/>
    <s v="M"/>
    <s v="B"/>
    <x v="3"/>
    <d v="1977-02-19T00:00:00"/>
    <n v="38"/>
    <m/>
    <n v="21"/>
    <d v="1998-03-31T00:00:00"/>
    <n v="22"/>
    <d v="1999-03-01T00:00:00"/>
    <n v="11"/>
    <n v="17"/>
    <m/>
    <m/>
    <s v="16 Y, 4 M, 23 D"/>
    <s v="Jefferson"/>
    <n v="1"/>
    <n v="2"/>
    <s v="BBMM"/>
    <n v="2"/>
    <n v="0"/>
    <n v="2"/>
    <n v="0"/>
    <n v="0"/>
    <n v="2"/>
    <n v="0"/>
    <n v="0"/>
    <n v="0"/>
    <n v="0"/>
  </r>
  <r>
    <s v="Odenbaugh"/>
    <s v="M"/>
    <s v="W"/>
    <s v="F"/>
    <s v="W"/>
    <x v="3"/>
    <d v="1964-02-04T00:00:00"/>
    <n v="51"/>
    <m/>
    <n v="42"/>
    <d v="2006-12-02T00:00:00"/>
    <n v="44"/>
    <d v="2008-11-06T00:00:00"/>
    <n v="23"/>
    <n v="7"/>
    <m/>
    <m/>
    <s v="6 Y, 8 M, 18 D"/>
    <s v="Ouachita(from Morehouse)"/>
    <n v="1"/>
    <n v="1"/>
    <s v="WWFF"/>
    <n v="2"/>
    <n v="2"/>
    <n v="0"/>
    <n v="0"/>
    <n v="0"/>
    <n v="0"/>
    <n v="0"/>
    <n v="2"/>
    <n v="0"/>
    <n v="0"/>
  </r>
  <r>
    <s v="Ortiz"/>
    <s v="M"/>
    <s v="W"/>
    <s v="F"/>
    <s v="B"/>
    <x v="3"/>
    <d v="1957-10-13T00:00:00"/>
    <n v="58"/>
    <m/>
    <n v="35"/>
    <d v="1992-10-23T00:00:00"/>
    <n v="36"/>
    <d v="1994-10-11T00:00:00"/>
    <n v="24"/>
    <n v="21"/>
    <m/>
    <m/>
    <s v="20 Y, 9 M, 13 D"/>
    <s v="Jefferson"/>
    <n v="1"/>
    <n v="3"/>
    <s v="BBFF"/>
    <n v="2"/>
    <n v="0"/>
    <n v="2"/>
    <n v="0"/>
    <n v="0"/>
    <n v="0"/>
    <n v="0"/>
    <n v="0"/>
    <n v="2"/>
    <n v="0"/>
  </r>
  <r>
    <s v="Perry M"/>
    <s v="M"/>
    <s v="W"/>
    <s v="B"/>
    <s v="W"/>
    <x v="3"/>
    <d v="1954-12-03T00:00:00"/>
    <n v="61"/>
    <m/>
    <n v="28"/>
    <d v="1983-07-17T00:00:00"/>
    <n v="30"/>
    <d v="1985-10-31T00:00:00"/>
    <n v="27"/>
    <n v="30"/>
    <m/>
    <m/>
    <s v="29 Y, 8 M, 23 D"/>
    <s v="East Baton Rouge(from Jeff Davis)"/>
    <n v="1"/>
    <n v="1"/>
    <s v="5WF4M"/>
    <n v="5"/>
    <n v="5"/>
    <n v="0"/>
    <n v="0"/>
    <n v="4"/>
    <n v="0"/>
    <n v="0"/>
    <n v="1"/>
    <n v="0"/>
    <n v="0"/>
  </r>
  <r>
    <s v="Reed"/>
    <s v="M"/>
    <s v="B"/>
    <s v="M"/>
    <s v="B"/>
    <x v="3"/>
    <d v="1977-04-04T00:00:00"/>
    <n v="38"/>
    <m/>
    <n v="33"/>
    <d v="2010-08-17T00:00:00"/>
    <n v="36"/>
    <d v="2013-10-03T00:00:00"/>
    <n v="38"/>
    <n v="2"/>
    <m/>
    <m/>
    <s v="1 Y, 9 M, 21 D"/>
    <s v="Caddo"/>
    <n v="1"/>
    <n v="2"/>
    <s v="3BM"/>
    <n v="3"/>
    <n v="0"/>
    <n v="3"/>
    <n v="0"/>
    <n v="0"/>
    <n v="3"/>
    <n v="0"/>
    <n v="0"/>
    <n v="0"/>
    <n v="0"/>
  </r>
  <r>
    <s v="Reeves"/>
    <s v="M"/>
    <s v="W"/>
    <s v="F"/>
    <s v="W"/>
    <x v="3"/>
    <d v="1975-01-08T00:00:00"/>
    <n v="40"/>
    <m/>
    <n v="26"/>
    <d v="2001-11-12T00:00:00"/>
    <n v="29"/>
    <d v="2004-11-05T00:00:00"/>
    <n v="36"/>
    <n v="11"/>
    <m/>
    <m/>
    <s v="10 Y, 8 M, 19 D"/>
    <s v="Calcasieu"/>
    <n v="1"/>
    <n v="1"/>
    <s v="WF"/>
    <n v="1"/>
    <n v="1"/>
    <n v="0"/>
    <n v="0"/>
    <n v="0"/>
    <n v="0"/>
    <n v="0"/>
    <n v="1"/>
    <n v="0"/>
    <n v="0"/>
  </r>
  <r>
    <s v="Robertson"/>
    <s v="M"/>
    <s v="B"/>
    <s v="M"/>
    <s v="W"/>
    <x v="3"/>
    <d v="1967-07-18T00:00:00"/>
    <n v="48"/>
    <m/>
    <n v="23"/>
    <d v="1991-01-01T00:00:00"/>
    <n v="27"/>
    <d v="1995-05-19T00:00:00"/>
    <n v="53"/>
    <n v="21"/>
    <m/>
    <m/>
    <s v="20 Y, 2 M, 5 D"/>
    <s v="East Baton Rouge"/>
    <n v="1"/>
    <n v="2"/>
    <s v="AWFM"/>
    <n v="2"/>
    <n v="1"/>
    <n v="0"/>
    <n v="1"/>
    <n v="1"/>
    <n v="0"/>
    <n v="0"/>
    <n v="0"/>
    <n v="0"/>
    <n v="1"/>
  </r>
  <r>
    <s v="Robinson D"/>
    <s v="M"/>
    <s v="W"/>
    <s v="B"/>
    <s v="W"/>
    <x v="3"/>
    <d v="1968-07-04T00:00:00"/>
    <n v="47"/>
    <m/>
    <n v="27"/>
    <d v="1996-05-28T00:00:00"/>
    <n v="32"/>
    <d v="2001-03-14T00:00:00"/>
    <n v="58"/>
    <n v="15"/>
    <m/>
    <m/>
    <s v="14 Y, 4 M, 10 D"/>
    <s v="Rapides(jury from St. Landry)"/>
    <n v="1"/>
    <n v="1"/>
    <s v="4WFFMM"/>
    <n v="4"/>
    <n v="4"/>
    <n v="0"/>
    <n v="0"/>
    <n v="2"/>
    <n v="0"/>
    <n v="0"/>
    <n v="2"/>
    <n v="0"/>
    <n v="0"/>
  </r>
  <r>
    <s v="Roy"/>
    <s v="M"/>
    <s v="B"/>
    <s v="B"/>
    <s v="B"/>
    <x v="3"/>
    <d v="1960-11-20T00:00:00"/>
    <n v="55"/>
    <m/>
    <n v="32"/>
    <d v="1993-05-03T00:00:00"/>
    <n v="33"/>
    <d v="1994-07-21T00:00:00"/>
    <n v="15"/>
    <n v="21"/>
    <m/>
    <m/>
    <s v="21 Y, 0 M, 3 D"/>
    <s v="Rapides"/>
    <n v="1"/>
    <n v="2"/>
    <s v="BBFM"/>
    <n v="2"/>
    <n v="0"/>
    <n v="2"/>
    <n v="0"/>
    <n v="0"/>
    <n v="1"/>
    <n v="0"/>
    <n v="0"/>
    <n v="1"/>
    <n v="0"/>
  </r>
  <r>
    <s v="Sepulvado"/>
    <s v="M"/>
    <s v="W"/>
    <s v="M"/>
    <s v="W"/>
    <x v="3"/>
    <d v="1943-11-11T00:00:00"/>
    <n v="72"/>
    <m/>
    <n v="48"/>
    <d v="1992-03-08T00:00:00"/>
    <n v="49"/>
    <d v="1993-05-24T00:00:00"/>
    <n v="15"/>
    <n v="23"/>
    <m/>
    <m/>
    <s v="22 Y, 2 M, 0 D"/>
    <s v="DeSoto"/>
    <n v="1"/>
    <n v="3"/>
    <s v="WM"/>
    <n v="1"/>
    <n v="1"/>
    <n v="0"/>
    <n v="0"/>
    <n v="1"/>
    <n v="0"/>
    <n v="0"/>
    <n v="0"/>
    <n v="0"/>
    <n v="0"/>
  </r>
  <r>
    <s v="Tart"/>
    <s v="M"/>
    <s v="B"/>
    <s v="B"/>
    <s v="W"/>
    <x v="3"/>
    <d v="1969-07-14T00:00:00"/>
    <n v="46"/>
    <m/>
    <n v="20"/>
    <d v="1989-09-06T00:00:00"/>
    <n v="22"/>
    <d v="1991-11-25T00:00:00"/>
    <n v="27"/>
    <n v="24"/>
    <m/>
    <m/>
    <s v="23 Y, 7 M, 29 D"/>
    <s v="Ouachita"/>
    <n v="1"/>
    <n v="2"/>
    <s v="WWFM"/>
    <n v="2"/>
    <n v="2"/>
    <n v="0"/>
    <n v="0"/>
    <n v="1"/>
    <n v="0"/>
    <n v="0"/>
    <n v="1"/>
    <n v="0"/>
    <n v="0"/>
  </r>
  <r>
    <s v="Tate"/>
    <s v="M"/>
    <s v="B"/>
    <s v="M"/>
    <s v="B"/>
    <x v="3"/>
    <d v="1970-03-02T00:00:00"/>
    <n v="45"/>
    <m/>
    <n v="24"/>
    <d v="1995-02-05T00:00:00"/>
    <n v="29"/>
    <d v="2000-02-04T00:00:00"/>
    <n v="60"/>
    <n v="16"/>
    <m/>
    <m/>
    <s v="15 Y, 5 M, 20 D"/>
    <s v="East Baton Rouge"/>
    <n v="1"/>
    <n v="2"/>
    <s v="3B3M"/>
    <n v="3"/>
    <n v="0"/>
    <n v="3"/>
    <n v="0"/>
    <n v="0"/>
    <n v="3"/>
    <n v="0"/>
    <n v="0"/>
    <n v="0"/>
    <n v="0"/>
  </r>
  <r>
    <s v="Taylor E"/>
    <s v="M"/>
    <s v="B"/>
    <s v="F"/>
    <s v="W"/>
    <x v="3"/>
    <d v="1975-04-25T00:00:00"/>
    <n v="40"/>
    <m/>
    <n v="21"/>
    <d v="1997-02-18T00:00:00"/>
    <n v="23"/>
    <d v="1998-05-22T00:00:00"/>
    <n v="15"/>
    <n v="18"/>
    <m/>
    <m/>
    <s v="17 Y, 2 M, 2 D"/>
    <s v="Jefferson"/>
    <n v="1"/>
    <n v="2"/>
    <s v="WF"/>
    <n v="1"/>
    <n v="1"/>
    <n v="0"/>
    <n v="0"/>
    <n v="0"/>
    <n v="0"/>
    <n v="0"/>
    <n v="1"/>
    <n v="0"/>
    <n v="0"/>
  </r>
  <r>
    <s v="Taylor M"/>
    <s v="M"/>
    <s v="W"/>
    <s v="M"/>
    <s v="B"/>
    <x v="3"/>
    <d v="1978-10-19T00:00:00"/>
    <n v="37"/>
    <m/>
    <n v="20"/>
    <d v="1999-01-07T00:00:00"/>
    <n v="21"/>
    <d v="2000-07-18T00:00:00"/>
    <n v="18"/>
    <n v="15"/>
    <m/>
    <m/>
    <s v="15 Y, 0 M, 6 D"/>
    <s v="DeSoto"/>
    <n v="1"/>
    <n v="1"/>
    <s v="BM"/>
    <n v="1"/>
    <n v="0"/>
    <n v="1"/>
    <n v="0"/>
    <n v="0"/>
    <n v="1"/>
    <n v="0"/>
    <n v="0"/>
    <n v="0"/>
    <n v="0"/>
  </r>
  <r>
    <s v="Tucker"/>
    <s v="M"/>
    <s v="B"/>
    <s v="F"/>
    <s v="B"/>
    <x v="3"/>
    <d v="1990-04-03T00:00:00"/>
    <n v="25"/>
    <m/>
    <n v="18"/>
    <d v="2008-09-12T00:00:00"/>
    <n v="20"/>
    <d v="2011-03-23T00:00:00"/>
    <n v="30"/>
    <n v="5"/>
    <m/>
    <m/>
    <s v="4 Y, 4 M, 1 D"/>
    <s v="Caddo"/>
    <n v="1"/>
    <n v="2"/>
    <s v="BF"/>
    <n v="1"/>
    <n v="0"/>
    <n v="1"/>
    <n v="0"/>
    <n v="0"/>
    <n v="0"/>
    <n v="0"/>
    <n v="0"/>
    <n v="1"/>
    <n v="0"/>
  </r>
  <r>
    <s v="Turner"/>
    <s v="M"/>
    <s v="B"/>
    <s v="M"/>
    <s v="W"/>
    <x v="3"/>
    <d v="1990-01-01T00:00:00"/>
    <n v="26"/>
    <m/>
    <n v="21"/>
    <d v="2011-03-11T00:00:00"/>
    <n v="21"/>
    <d v="2015-05-08T00:00:00"/>
    <n v="50"/>
    <n v="1"/>
    <m/>
    <m/>
    <s v="0 Y, 2 M, 16 D"/>
    <s v="East Baton Rouge"/>
    <n v="1"/>
    <n v="2"/>
    <s v="WWMM"/>
    <n v="2"/>
    <n v="2"/>
    <n v="0"/>
    <n v="0"/>
    <n v="2"/>
    <n v="0"/>
    <n v="0"/>
    <n v="0"/>
    <n v="0"/>
    <n v="0"/>
  </r>
  <r>
    <s v="Tyler"/>
    <s v="M"/>
    <s v="B"/>
    <s v="M"/>
    <s v="B"/>
    <x v="3"/>
    <d v="1976-04-26T00:00:00"/>
    <n v="39"/>
    <m/>
    <n v="19"/>
    <d v="1995-05-29T00:00:00"/>
    <n v="20"/>
    <d v="1996-08-31T00:00:00"/>
    <n v="15"/>
    <n v="19"/>
    <m/>
    <m/>
    <s v="18 Y, 10 M, 23 D"/>
    <s v="Caddo "/>
    <n v="1"/>
    <n v="2"/>
    <s v="BM"/>
    <n v="1"/>
    <n v="0"/>
    <n v="1"/>
    <n v="0"/>
    <n v="0"/>
    <n v="1"/>
    <n v="0"/>
    <n v="0"/>
    <n v="0"/>
    <n v="0"/>
  </r>
  <r>
    <s v="Weary"/>
    <s v="M"/>
    <s v="B"/>
    <s v="M"/>
    <s v="W"/>
    <x v="3"/>
    <d v="1978-01-18T00:00:00"/>
    <n v="37"/>
    <m/>
    <n v="20"/>
    <d v="1998-04-04T00:00:00"/>
    <n v="24"/>
    <d v="2002-03-08T00:00:00"/>
    <n v="47"/>
    <n v="14"/>
    <m/>
    <m/>
    <s v="13 Y, 4 M, 16 D"/>
    <s v="Livingston"/>
    <n v="1"/>
    <n v="2"/>
    <s v="WM"/>
    <n v="1"/>
    <n v="1"/>
    <n v="0"/>
    <n v="0"/>
    <n v="1"/>
    <n v="0"/>
    <n v="0"/>
    <n v="0"/>
    <n v="0"/>
    <n v="0"/>
  </r>
  <r>
    <s v="Wessinger"/>
    <s v="M"/>
    <s v="B"/>
    <s v="B"/>
    <s v="W"/>
    <x v="3"/>
    <d v="1967-11-28T00:00:00"/>
    <n v="48"/>
    <m/>
    <n v="27"/>
    <d v="1995-11-19T00:00:00"/>
    <n v="29"/>
    <d v="1997-06-26T00:00:00"/>
    <n v="19"/>
    <n v="19"/>
    <m/>
    <m/>
    <s v="18 Y, 0 M, 28 D"/>
    <s v="East Baton Rouge"/>
    <n v="1"/>
    <n v="2"/>
    <s v="WWFM"/>
    <n v="2"/>
    <n v="2"/>
    <n v="0"/>
    <n v="0"/>
    <n v="1"/>
    <n v="0"/>
    <n v="0"/>
    <n v="1"/>
    <n v="0"/>
    <n v="0"/>
  </r>
  <r>
    <s v="Williams S"/>
    <s v="M"/>
    <s v="B"/>
    <s v="F"/>
    <s v="W"/>
    <x v="3"/>
    <d v="1970-09-30T00:00:00"/>
    <n v="45"/>
    <m/>
    <n v="33"/>
    <d v="2004-06-17T00:00:00"/>
    <n v="35"/>
    <d v="2006-03-24T00:00:00"/>
    <n v="21"/>
    <n v="10"/>
    <m/>
    <m/>
    <s v="9 Y, 4 M, 0 D"/>
    <s v="East Baton Rouge"/>
    <n v="1"/>
    <n v="2"/>
    <s v="WF"/>
    <n v="1"/>
    <n v="1"/>
    <n v="0"/>
    <n v="0"/>
    <n v="0"/>
    <n v="0"/>
    <n v="0"/>
    <n v="1"/>
    <n v="0"/>
    <n v="0"/>
  </r>
  <r>
    <s v="Wright"/>
    <s v="M"/>
    <s v="W"/>
    <s v="F"/>
    <s v="W"/>
    <x v="3"/>
    <d v="1968-05-23T00:00:00"/>
    <n v="47"/>
    <m/>
    <n v="31"/>
    <d v="1999-12-12T00:00:00"/>
    <n v="32"/>
    <d v="2000-08-27T00:00:00"/>
    <n v="9"/>
    <n v="15"/>
    <m/>
    <m/>
    <s v="14 Y, 10 M, 27 D"/>
    <s v="Lafayette(from Webster)"/>
    <n v="1"/>
    <n v="1"/>
    <s v="WF"/>
    <n v="1"/>
    <n v="1"/>
    <n v="0"/>
    <n v="0"/>
    <n v="0"/>
    <n v="0"/>
    <n v="0"/>
    <n v="1"/>
    <n v="0"/>
    <n v="0"/>
  </r>
  <r>
    <s v="Baldwin T"/>
    <s v="M"/>
    <s v="W"/>
    <s v="F"/>
    <s v="W"/>
    <x v="4"/>
    <d v="1938-01-01T00:00:00"/>
    <s v="x"/>
    <n v="46"/>
    <n v="40"/>
    <d v="1978-04-04T00:00:00"/>
    <n v="40"/>
    <d v="1978-09-05T00:00:00"/>
    <n v="5"/>
    <n v="6"/>
    <d v="1984-09-10T00:00:00"/>
    <s v="6 Y 0 M 5 D"/>
    <m/>
    <s v="Ouachita"/>
    <n v="1"/>
    <n v="1"/>
    <s v="WF"/>
    <n v="1"/>
    <n v="1"/>
    <n v="0"/>
    <n v="0"/>
    <n v="0"/>
    <n v="0"/>
    <n v="0"/>
    <n v="1"/>
    <n v="0"/>
    <n v="0"/>
  </r>
  <r>
    <s v="Berry"/>
    <s v="M"/>
    <s v="W"/>
    <s v="M"/>
    <s v="W"/>
    <x v="4"/>
    <d v="1956-01-01T00:00:00"/>
    <s v="x"/>
    <n v="31"/>
    <n v="22"/>
    <d v="1978-01-30T00:00:00"/>
    <n v="22"/>
    <d v="1978-10-30T00:00:00"/>
    <n v="9"/>
    <n v="9"/>
    <d v="1987-06-07T00:00:00"/>
    <s v="8 Y 7 M 8 D"/>
    <m/>
    <s v="Jefferson"/>
    <n v="1"/>
    <n v="1"/>
    <s v="WM"/>
    <n v="1"/>
    <n v="1"/>
    <n v="0"/>
    <n v="0"/>
    <n v="1"/>
    <n v="0"/>
    <n v="0"/>
    <n v="0"/>
    <n v="0"/>
    <n v="0"/>
  </r>
  <r>
    <s v="Bordelon"/>
    <s v="M"/>
    <s v="W"/>
    <s v="F"/>
    <s v="W"/>
    <x v="4"/>
    <d v="1953-01-01T00:00:00"/>
    <s v="x"/>
    <n v="57"/>
    <n v="52"/>
    <d v="2005-11-15T00:00:00"/>
    <n v="53"/>
    <d v="2006-06-30T00:00:00"/>
    <n v="7"/>
    <n v="3"/>
    <d v="2009-10-16T00:00:00"/>
    <s v="3 Y 3 M 16 D"/>
    <m/>
    <s v="Livingston"/>
    <n v="1"/>
    <n v="1"/>
    <s v="WF"/>
    <n v="1"/>
    <n v="1"/>
    <n v="0"/>
    <n v="0"/>
    <n v="0"/>
    <n v="0"/>
    <n v="0"/>
    <n v="1"/>
    <n v="0"/>
    <n v="0"/>
  </r>
  <r>
    <s v="Brogdon"/>
    <s v="M"/>
    <s v="W"/>
    <s v="F"/>
    <s v="W"/>
    <x v="4"/>
    <d v="1962-01-01T00:00:00"/>
    <s v="x"/>
    <n v="25"/>
    <n v="19"/>
    <d v="1981-10-07T00:00:00"/>
    <n v="24"/>
    <d v="1986-06-30T00:00:00"/>
    <n v="57"/>
    <n v="1"/>
    <d v="1987-07-30T00:00:00"/>
    <s v="1 Y 1 M 0 D"/>
    <m/>
    <s v="St. Charles"/>
    <n v="1"/>
    <n v="1"/>
    <s v="WF"/>
    <n v="1"/>
    <n v="1"/>
    <n v="0"/>
    <n v="0"/>
    <n v="0"/>
    <n v="0"/>
    <n v="0"/>
    <n v="1"/>
    <n v="0"/>
    <n v="0"/>
  </r>
  <r>
    <s v="Brown Joh"/>
    <s v="M"/>
    <s v="W"/>
    <s v="M"/>
    <s v="W"/>
    <x v="4"/>
    <d v="1962-01-01T00:00:00"/>
    <s v="x"/>
    <n v="35"/>
    <n v="22"/>
    <d v="1984-09-07T00:00:00"/>
    <n v="23"/>
    <d v="1985-10-15T00:00:00"/>
    <n v="13"/>
    <n v="12"/>
    <d v="1997-04-24T00:00:00"/>
    <s v="11 Y 6 M 9 D"/>
    <m/>
    <s v="Orleans"/>
    <n v="1"/>
    <n v="1"/>
    <s v="WM"/>
    <n v="1"/>
    <n v="1"/>
    <n v="0"/>
    <n v="0"/>
    <n v="1"/>
    <n v="0"/>
    <n v="0"/>
    <n v="0"/>
    <n v="0"/>
    <n v="0"/>
  </r>
  <r>
    <s v="Byrne"/>
    <s v="M"/>
    <s v="W"/>
    <s v="F"/>
    <s v="W"/>
    <x v="4"/>
    <d v="1960-01-01T00:00:00"/>
    <s v="x"/>
    <n v="28"/>
    <n v="24"/>
    <d v="1984-08-14T00:00:00"/>
    <n v="24"/>
    <d v="1984-11-27T00:00:00"/>
    <n v="3"/>
    <n v="4"/>
    <d v="1988-06-14T00:00:00"/>
    <s v="3 Y 6 M 18 D"/>
    <m/>
    <s v="Bossier"/>
    <n v="1"/>
    <n v="1"/>
    <s v="WF"/>
    <n v="1"/>
    <n v="1"/>
    <n v="0"/>
    <n v="0"/>
    <n v="0"/>
    <n v="0"/>
    <n v="0"/>
    <n v="1"/>
    <n v="0"/>
    <n v="0"/>
  </r>
  <r>
    <s v="Celestine"/>
    <s v="M"/>
    <s v="B"/>
    <s v="F"/>
    <s v="W"/>
    <x v="4"/>
    <d v="1957-01-01T00:00:00"/>
    <s v="x"/>
    <n v="30"/>
    <n v="24"/>
    <d v="1981-09-13T00:00:00"/>
    <n v="25"/>
    <d v="1982-12-15T00:00:00"/>
    <n v="15"/>
    <n v="5"/>
    <d v="1987-07-20T00:00:00"/>
    <s v="4 Y 7 M 5 D"/>
    <m/>
    <s v="Lafayette"/>
    <n v="1"/>
    <n v="2"/>
    <s v="WF"/>
    <n v="1"/>
    <n v="1"/>
    <n v="0"/>
    <n v="0"/>
    <n v="0"/>
    <n v="0"/>
    <n v="0"/>
    <n v="1"/>
    <n v="0"/>
    <n v="0"/>
  </r>
  <r>
    <s v="Felde"/>
    <s v="M"/>
    <s v="W"/>
    <s v="M"/>
    <s v="W"/>
    <x v="4"/>
    <d v="1950-01-01T00:00:00"/>
    <s v="x"/>
    <n v="38"/>
    <n v="28"/>
    <d v="1978-10-20T00:00:00"/>
    <n v="30"/>
    <d v="1980-08-20T00:00:00"/>
    <n v="22"/>
    <n v="8"/>
    <d v="1988-03-15T00:00:00"/>
    <s v="7 Y 6 M 24 D"/>
    <m/>
    <s v="Rapides(from Caddo)"/>
    <n v="1"/>
    <n v="1"/>
    <s v="WM"/>
    <n v="1"/>
    <n v="1"/>
    <n v="0"/>
    <n v="0"/>
    <n v="1"/>
    <n v="0"/>
    <n v="0"/>
    <n v="0"/>
    <n v="0"/>
    <n v="0"/>
  </r>
  <r>
    <s v="Glass"/>
    <s v="M"/>
    <s v="W"/>
    <s v="B"/>
    <s v="W"/>
    <x v="4"/>
    <d v="1962-01-01T00:00:00"/>
    <s v="x"/>
    <n v="25"/>
    <n v="20"/>
    <d v="1982-12-25T00:00:00"/>
    <n v="21"/>
    <d v="1983-04-09T00:00:00"/>
    <n v="4"/>
    <n v="4"/>
    <d v="1987-06-12T00:00:00"/>
    <s v="4 Y 2 M 3 D"/>
    <m/>
    <s v="Lafayette(from Webster)"/>
    <n v="1"/>
    <n v="1"/>
    <s v="WWFM"/>
    <n v="2"/>
    <n v="2"/>
    <n v="0"/>
    <n v="0"/>
    <n v="1"/>
    <n v="0"/>
    <n v="0"/>
    <n v="1"/>
    <n v="0"/>
    <n v="0"/>
  </r>
  <r>
    <s v="James"/>
    <s v="M"/>
    <s v="B"/>
    <s v="M"/>
    <s v="W"/>
    <x v="4"/>
    <d v="1954-01-01T00:00:00"/>
    <s v="x"/>
    <n v="42"/>
    <n v="25"/>
    <d v="1979-01-01T00:00:00"/>
    <n v="27"/>
    <d v="1981-12-15T00:00:00"/>
    <n v="23"/>
    <n v="14"/>
    <d v="1996-03-01T00:00:00"/>
    <s v="14 Y 2 M 15 D"/>
    <m/>
    <s v="Orleans"/>
    <n v="1"/>
    <n v="2"/>
    <s v="WM"/>
    <n v="1"/>
    <n v="1"/>
    <n v="0"/>
    <n v="0"/>
    <n v="1"/>
    <n v="0"/>
    <n v="0"/>
    <n v="0"/>
    <n v="0"/>
    <n v="0"/>
  </r>
  <r>
    <s v="Jones"/>
    <s v="M"/>
    <s v="B"/>
    <s v="F"/>
    <s v="B"/>
    <x v="4"/>
    <d v="1956-01-01T00:00:00"/>
    <s v="x"/>
    <n v="35"/>
    <n v="28"/>
    <d v="1984-02-18T00:00:00"/>
    <n v="29"/>
    <d v="1985-03-01T00:00:00"/>
    <n v="12"/>
    <n v="6"/>
    <d v="1991-07-22T00:00:00"/>
    <s v="6 Y 4 M 21 D"/>
    <m/>
    <s v="East Baton Rouge"/>
    <n v="1"/>
    <n v="2"/>
    <s v="BM"/>
    <n v="1"/>
    <n v="0"/>
    <n v="1"/>
    <n v="0"/>
    <n v="0"/>
    <n v="0"/>
    <n v="0"/>
    <n v="0"/>
    <n v="1"/>
    <n v="0"/>
  </r>
  <r>
    <s v="Knighton"/>
    <s v="M"/>
    <s v="B"/>
    <s v="M"/>
    <s v="W"/>
    <x v="4"/>
    <d v="1946-01-01T00:00:00"/>
    <s v="x"/>
    <n v="38"/>
    <n v="35"/>
    <d v="1981-03-17T00:00:00"/>
    <n v="35"/>
    <d v="1981-06-28T00:00:00"/>
    <n v="3"/>
    <n v="3"/>
    <d v="1984-10-30T00:00:00"/>
    <s v="3 Y 4 M 2 D"/>
    <m/>
    <s v="Bossier"/>
    <n v="1"/>
    <n v="2"/>
    <s v="WM"/>
    <n v="1"/>
    <n v="1"/>
    <n v="0"/>
    <n v="0"/>
    <n v="1"/>
    <n v="0"/>
    <n v="0"/>
    <n v="0"/>
    <n v="0"/>
    <n v="0"/>
  </r>
  <r>
    <s v="Lowenfield"/>
    <s v="M"/>
    <s v="B"/>
    <s v="B"/>
    <s v="B"/>
    <x v="4"/>
    <d v="1954-01-01T00:00:00"/>
    <s v="x"/>
    <n v="34"/>
    <n v="28"/>
    <d v="1982-08-13T00:00:00"/>
    <n v="30"/>
    <d v="1984-05-30T00:00:00"/>
    <n v="21"/>
    <n v="4"/>
    <d v="1988-04-13T00:00:00"/>
    <s v="3 Y 10 M 14 D"/>
    <m/>
    <s v="Jefferson"/>
    <n v="1"/>
    <n v="2"/>
    <s v="4BF1BM"/>
    <n v="5"/>
    <n v="0"/>
    <n v="5"/>
    <n v="0"/>
    <n v="0"/>
    <n v="1"/>
    <n v="0"/>
    <n v="0"/>
    <n v="4"/>
    <n v="0"/>
  </r>
  <r>
    <s v="Martin Dav"/>
    <s v="M"/>
    <s v="W"/>
    <s v="B"/>
    <s v="W"/>
    <x v="4"/>
    <d v="1953-01-01T00:00:00"/>
    <s v="x"/>
    <n v="32"/>
    <n v="24"/>
    <d v="1977-08-14T00:00:00"/>
    <n v="25"/>
    <d v="1978-04-11T00:00:00"/>
    <n v="8"/>
    <n v="7"/>
    <d v="1985-01-04T00:00:00"/>
    <s v="6 Y 8 M 24 D"/>
    <m/>
    <s v="Lafourche"/>
    <n v="1"/>
    <n v="1"/>
    <s v="2WF2WM"/>
    <n v="4"/>
    <n v="4"/>
    <n v="0"/>
    <n v="0"/>
    <n v="2"/>
    <n v="0"/>
    <n v="0"/>
    <n v="2"/>
    <n v="0"/>
    <n v="0"/>
  </r>
  <r>
    <s v="Martin L"/>
    <s v="M"/>
    <s v="W"/>
    <s v="F"/>
    <s v="W"/>
    <x v="4"/>
    <d v="1967-01-01T00:00:00"/>
    <s v="x"/>
    <n v="35"/>
    <n v="24"/>
    <d v="1991-06-20T00:00:00"/>
    <n v="25"/>
    <d v="1992-05-16T00:00:00"/>
    <n v="11"/>
    <n v="10"/>
    <d v="2002-05-10T00:00:00"/>
    <s v="9 Y 11 M 24 D"/>
    <m/>
    <s v="Calcasieu"/>
    <n v="1"/>
    <n v="1"/>
    <s v="WF"/>
    <n v="1"/>
    <n v="1"/>
    <n v="0"/>
    <n v="0"/>
    <n v="0"/>
    <n v="0"/>
    <n v="0"/>
    <n v="1"/>
    <n v="0"/>
    <n v="0"/>
  </r>
  <r>
    <s v="Moore Al"/>
    <s v="M"/>
    <s v="B"/>
    <s v="F"/>
    <s v="W"/>
    <x v="4"/>
    <d v="1960-01-01T00:00:00"/>
    <s v="x"/>
    <n v="27"/>
    <n v="20"/>
    <d v="1980-07-09T00:00:00"/>
    <n v="20"/>
    <d v="1980-12-20T00:00:00"/>
    <n v="5"/>
    <n v="6"/>
    <d v="1987-06-09T00:00:00"/>
    <s v="6 Y 5 M 20 D"/>
    <m/>
    <s v="Bossier"/>
    <n v="1"/>
    <n v="2"/>
    <s v="WF"/>
    <n v="1"/>
    <n v="1"/>
    <n v="0"/>
    <n v="0"/>
    <n v="0"/>
    <n v="0"/>
    <n v="0"/>
    <n v="1"/>
    <n v="0"/>
    <n v="0"/>
  </r>
  <r>
    <s v="Prejean"/>
    <s v="M"/>
    <s v="B"/>
    <s v="M"/>
    <s v="W"/>
    <x v="4"/>
    <d v="1960-01-01T00:00:00"/>
    <s v="x"/>
    <n v="30"/>
    <n v="17"/>
    <d v="1977-07-02T00:00:00"/>
    <n v="18"/>
    <d v="1978-06-08T00:00:00"/>
    <n v="11"/>
    <n v="12"/>
    <d v="1990-05-18T00:00:00"/>
    <s v="11 Y 11 M 10 D"/>
    <m/>
    <s v="Ouachita(from Lafayette)"/>
    <n v="1"/>
    <n v="2"/>
    <s v="WM"/>
    <n v="1"/>
    <n v="1"/>
    <n v="0"/>
    <n v="0"/>
    <n v="1"/>
    <n v="0"/>
    <n v="0"/>
    <n v="0"/>
    <n v="0"/>
    <n v="0"/>
  </r>
  <r>
    <s v="Rault"/>
    <s v="M"/>
    <s v="W"/>
    <s v="F"/>
    <s v="W"/>
    <x v="4"/>
    <d v="1951-01-01T00:00:00"/>
    <s v="x"/>
    <n v="36"/>
    <n v="31"/>
    <d v="1982-03-01T00:00:00"/>
    <n v="31"/>
    <d v="1982-10-22T00:00:00"/>
    <n v="10"/>
    <n v="5"/>
    <d v="1987-08-24T00:00:00"/>
    <s v="4 Y 10 M 2 D"/>
    <m/>
    <s v="Orleans"/>
    <n v="1"/>
    <n v="1"/>
    <s v="WF"/>
    <n v="1"/>
    <n v="1"/>
    <n v="0"/>
    <n v="0"/>
    <n v="0"/>
    <n v="0"/>
    <n v="0"/>
    <n v="1"/>
    <n v="0"/>
    <n v="0"/>
  </r>
  <r>
    <s v="Sawyer"/>
    <s v="M"/>
    <s v="W"/>
    <s v="F"/>
    <s v="W"/>
    <x v="4"/>
    <d v="1952-01-01T00:00:00"/>
    <s v="x"/>
    <n v="40"/>
    <n v="27"/>
    <d v="1979-09-28T00:00:00"/>
    <n v="28"/>
    <d v="1980-09-19T00:00:00"/>
    <n v="12"/>
    <n v="12"/>
    <d v="1992-09-04T00:00:00"/>
    <s v="11 Y 11 M 16 D"/>
    <m/>
    <s v="Jefferson"/>
    <n v="1"/>
    <n v="1"/>
    <s v="WF"/>
    <n v="1"/>
    <n v="1"/>
    <n v="0"/>
    <n v="0"/>
    <n v="0"/>
    <n v="0"/>
    <n v="0"/>
    <n v="1"/>
    <n v="0"/>
    <n v="0"/>
  </r>
  <r>
    <s v="Sonnier El"/>
    <s v="M"/>
    <s v="W"/>
    <s v="B"/>
    <s v="W"/>
    <x v="4"/>
    <d v="1949-01-01T00:00:00"/>
    <s v="x"/>
    <n v="35"/>
    <n v="28"/>
    <d v="1977-11-05T00:00:00"/>
    <n v="31"/>
    <d v="1980-04-11T00:00:00"/>
    <n v="8"/>
    <n v="4"/>
    <d v="1984-04-05T00:00:00"/>
    <s v="3 Y 11 M 25 D"/>
    <m/>
    <s v="Iberia"/>
    <n v="1"/>
    <n v="1"/>
    <s v="WWFM"/>
    <n v="2"/>
    <n v="2"/>
    <n v="0"/>
    <n v="0"/>
    <n v="1"/>
    <n v="0"/>
    <n v="0"/>
    <n v="1"/>
    <n v="0"/>
    <n v="0"/>
  </r>
  <r>
    <s v="Taylor F"/>
    <s v="M"/>
    <s v="B"/>
    <s v="F"/>
    <s v="W"/>
    <x v="4"/>
    <d v="1962-01-01T00:00:00"/>
    <s v="x"/>
    <n v="38"/>
    <n v="29"/>
    <d v="1991-03-27T00:00:00"/>
    <n v="30"/>
    <d v="1992-01-26T00:00:00"/>
    <n v="10"/>
    <n v="8"/>
    <d v="2000-06-06T00:00:00"/>
    <s v="8 Y 4 M 11 D"/>
    <m/>
    <s v="East Baton Rouge"/>
    <n v="1"/>
    <n v="2"/>
    <s v="WF"/>
    <n v="1"/>
    <n v="1"/>
    <n v="0"/>
    <n v="0"/>
    <n v="0"/>
    <n v="0"/>
    <n v="0"/>
    <n v="1"/>
    <n v="0"/>
    <n v="0"/>
  </r>
  <r>
    <s v="Taylor J"/>
    <s v="M"/>
    <s v="B"/>
    <s v="M"/>
    <s v="W"/>
    <x v="4"/>
    <d v="1954-01-01T00:00:00"/>
    <s v="x"/>
    <n v="30"/>
    <n v="26"/>
    <d v="1980-02-08T00:00:00"/>
    <n v="27"/>
    <d v="1981-03-15T00:00:00"/>
    <n v="13"/>
    <n v="3"/>
    <d v="1984-02-29T00:00:00"/>
    <s v="2 Y 11 M 14 D"/>
    <m/>
    <s v="Jefferson"/>
    <n v="1"/>
    <n v="2"/>
    <s v="WM"/>
    <n v="1"/>
    <n v="1"/>
    <n v="0"/>
    <n v="0"/>
    <n v="1"/>
    <n v="0"/>
    <n v="0"/>
    <n v="0"/>
    <n v="0"/>
    <n v="0"/>
  </r>
  <r>
    <s v="Ward"/>
    <s v="M"/>
    <s v="B"/>
    <s v="M"/>
    <s v="B"/>
    <x v="4"/>
    <d v="1936-01-01T00:00:00"/>
    <s v="x"/>
    <n v="59"/>
    <n v="47"/>
    <d v="1983-06-23T00:00:00"/>
    <n v="48"/>
    <d v="1984-08-16T00:00:00"/>
    <n v="14"/>
    <n v="11"/>
    <d v="1995-05-16T00:00:00"/>
    <s v="10 Y 9 M 0 D"/>
    <m/>
    <s v="Orleans"/>
    <n v="1"/>
    <n v="2"/>
    <s v="BM"/>
    <n v="1"/>
    <n v="0"/>
    <n v="1"/>
    <n v="0"/>
    <n v="0"/>
    <n v="1"/>
    <n v="0"/>
    <n v="0"/>
    <n v="0"/>
    <n v="0"/>
  </r>
  <r>
    <s v="Watson "/>
    <s v="M"/>
    <s v="B"/>
    <s v="F"/>
    <s v="W"/>
    <x v="4"/>
    <d v="1956-01-01T00:00:00"/>
    <s v="x"/>
    <n v="31"/>
    <n v="25"/>
    <d v="1981-04-05T00:00:00"/>
    <n v="27"/>
    <d v="1983-04-04T00:00:00"/>
    <n v="2"/>
    <n v="4"/>
    <d v="1987-07-24T00:00:00"/>
    <s v="4 Y 3 M 20 D"/>
    <m/>
    <s v="St.Charles (PP2 in Vermilion)"/>
    <n v="1"/>
    <n v="2"/>
    <s v="WF"/>
    <n v="1"/>
    <n v="1"/>
    <n v="0"/>
    <n v="0"/>
    <n v="0"/>
    <n v="0"/>
    <n v="0"/>
    <n v="1"/>
    <n v="0"/>
    <n v="0"/>
  </r>
  <r>
    <s v="Williams D"/>
    <s v="M"/>
    <s v="B"/>
    <s v="F"/>
    <s v="W"/>
    <x v="4"/>
    <d v="1961-01-01T00:00:00"/>
    <s v="x"/>
    <n v="38"/>
    <n v="23"/>
    <d v="1984-07-07T00:00:00"/>
    <n v="24"/>
    <d v="1985-05-18T00:00:00"/>
    <n v="10"/>
    <n v="14"/>
    <d v="1999-01-08T00:00:00"/>
    <s v="13 Y 7 M 21 D"/>
    <m/>
    <s v="Grant(from Sabine)"/>
    <n v="1"/>
    <n v="2"/>
    <s v="WF"/>
    <n v="1"/>
    <n v="1"/>
    <n v="0"/>
    <n v="0"/>
    <n v="0"/>
    <n v="0"/>
    <n v="0"/>
    <n v="1"/>
    <n v="0"/>
    <n v="0"/>
  </r>
  <r>
    <s v="Williams R"/>
    <s v="M"/>
    <s v="B"/>
    <s v="M"/>
    <s v="B"/>
    <x v="4"/>
    <d v="1952-01-01T00:00:00"/>
    <s v="x"/>
    <n v="31"/>
    <n v="27"/>
    <d v="1979-01-05T00:00:00"/>
    <n v="27"/>
    <d v="1979-04-19T00:00:00"/>
    <n v="3"/>
    <n v="5"/>
    <d v="1983-12-14T00:00:00"/>
    <s v="4 Y 7 M 25 D"/>
    <m/>
    <s v="East Baton Rouge"/>
    <n v="1"/>
    <n v="2"/>
    <s v="BM"/>
    <n v="1"/>
    <n v="0"/>
    <n v="1"/>
    <n v="0"/>
    <n v="0"/>
    <n v="1"/>
    <n v="0"/>
    <n v="0"/>
    <n v="0"/>
    <n v="0"/>
  </r>
  <r>
    <s v="Willie"/>
    <s v="M"/>
    <s v="W"/>
    <s v="F"/>
    <s v="W"/>
    <x v="4"/>
    <d v="1958-01-01T00:00:00"/>
    <s v="x"/>
    <n v="26"/>
    <n v="22"/>
    <d v="1980-05-25T00:00:00"/>
    <n v="25"/>
    <d v="1983-01-25T00:00:00"/>
    <n v="32"/>
    <n v="2"/>
    <d v="1984-12-28T00:00:00"/>
    <s v="1 Y 11 M 3 D"/>
    <m/>
    <s v="Washington"/>
    <n v="1"/>
    <n v="1"/>
    <s v="WF"/>
    <n v="1"/>
    <n v="1"/>
    <n v="0"/>
    <n v="0"/>
    <n v="0"/>
    <n v="0"/>
    <n v="0"/>
    <n v="1"/>
    <n v="0"/>
    <n v="0"/>
  </r>
  <r>
    <s v="Wingo"/>
    <s v="M"/>
    <s v="W"/>
    <s v="B"/>
    <s v="W"/>
    <x v="4"/>
    <d v="1952-01-01T00:00:00"/>
    <s v="x"/>
    <n v="35"/>
    <n v="30"/>
    <d v="1982-12-25T00:00:00"/>
    <n v="31"/>
    <d v="1983-10-20T00:00:00"/>
    <n v="10"/>
    <n v="4"/>
    <d v="1987-06-16T00:00:00"/>
    <s v="3 Y 7 M 27 D"/>
    <m/>
    <s v="Lafayette(from Webster)"/>
    <n v="1"/>
    <n v="1"/>
    <s v="WWFM"/>
    <n v="2"/>
    <n v="2"/>
    <n v="0"/>
    <n v="0"/>
    <n v="1"/>
    <n v="0"/>
    <n v="0"/>
    <n v="1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C10" firstHeaderRow="1" firstDataRow="2" firstDataCol="1"/>
  <pivotFields count="32">
    <pivotField showAll="0"/>
    <pivotField showAll="0"/>
    <pivotField showAll="0"/>
    <pivotField showAll="0"/>
    <pivotField showAll="0"/>
    <pivotField axis="axisRow" dataField="1" showAll="0">
      <items count="6">
        <item x="0"/>
        <item x="1"/>
        <item x="2"/>
        <item x="3"/>
        <item x="4"/>
        <item t="default"/>
      </items>
    </pivotField>
    <pivotField numFmtId="15" showAll="0"/>
    <pivotField showAll="0"/>
    <pivotField showAll="0"/>
    <pivotField showAll="0"/>
    <pivotField numFmtId="15"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5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-2"/>
  </colFields>
  <colItems count="2">
    <i>
      <x/>
    </i>
    <i i="1">
      <x v="1"/>
    </i>
  </colItems>
  <dataFields count="2">
    <dataField name="Sum of Yrs OnRow 1/1/16" fld="14" baseField="0" baseItem="0"/>
    <dataField name="Count of Def Status" fld="5" subtotal="count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0"/>
  <sheetViews>
    <sheetView workbookViewId="0"/>
  </sheetViews>
  <sheetFormatPr defaultRowHeight="15"/>
  <cols>
    <col min="1" max="1" width="13.140625" bestFit="1" customWidth="1"/>
    <col min="2" max="2" width="23.7109375" bestFit="1" customWidth="1"/>
    <col min="3" max="3" width="18.7109375" customWidth="1"/>
  </cols>
  <sheetData>
    <row r="3" spans="1:3">
      <c r="B3" s="18" t="s">
        <v>373</v>
      </c>
    </row>
    <row r="4" spans="1:3">
      <c r="A4" s="18" t="s">
        <v>370</v>
      </c>
      <c r="B4" t="s">
        <v>372</v>
      </c>
      <c r="C4" t="s">
        <v>382</v>
      </c>
    </row>
    <row r="5" spans="1:3">
      <c r="A5" s="19" t="s">
        <v>333</v>
      </c>
      <c r="B5" s="15">
        <v>24</v>
      </c>
      <c r="C5" s="15">
        <v>6</v>
      </c>
    </row>
    <row r="6" spans="1:3">
      <c r="A6" s="19" t="s">
        <v>321</v>
      </c>
      <c r="B6" s="15">
        <v>108</v>
      </c>
      <c r="C6" s="15">
        <v>9</v>
      </c>
    </row>
    <row r="7" spans="1:3">
      <c r="A7" s="19" t="s">
        <v>204</v>
      </c>
      <c r="B7" s="15">
        <v>695</v>
      </c>
      <c r="C7" s="15">
        <v>117</v>
      </c>
    </row>
    <row r="8" spans="1:3">
      <c r="A8" s="19" t="s">
        <v>82</v>
      </c>
      <c r="B8" s="15">
        <v>1236</v>
      </c>
      <c r="C8" s="15">
        <v>81</v>
      </c>
    </row>
    <row r="9" spans="1:3">
      <c r="A9" s="19" t="s">
        <v>26</v>
      </c>
      <c r="B9" s="15">
        <v>186</v>
      </c>
      <c r="C9" s="15">
        <v>28</v>
      </c>
    </row>
    <row r="10" spans="1:3">
      <c r="A10" s="19" t="s">
        <v>371</v>
      </c>
      <c r="B10" s="15">
        <v>2249</v>
      </c>
      <c r="C10" s="15">
        <v>241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247"/>
  <sheetViews>
    <sheetView tabSelected="1" zoomScaleNormal="100" workbookViewId="0">
      <pane xSplit="1" ySplit="1" topLeftCell="P2" activePane="bottomRight" state="frozen"/>
      <selection pane="topRight" activeCell="B1" sqref="B1"/>
      <selection pane="bottomLeft" activeCell="A2" sqref="A2"/>
      <selection pane="bottomRight" activeCell="AH5" sqref="AH5"/>
    </sheetView>
  </sheetViews>
  <sheetFormatPr defaultRowHeight="15"/>
  <cols>
    <col min="1" max="1" width="12.85546875" style="5" customWidth="1"/>
    <col min="2" max="2" width="4.42578125" style="5" customWidth="1"/>
    <col min="3" max="3" width="3.5703125" style="5" customWidth="1"/>
    <col min="4" max="5" width="3.85546875" style="6" customWidth="1"/>
    <col min="6" max="6" width="12.28515625" style="12" customWidth="1"/>
    <col min="7" max="7" width="9.42578125" customWidth="1"/>
    <col min="8" max="8" width="5.140625" style="15" customWidth="1"/>
    <col min="9" max="9" width="4.28515625" style="15" customWidth="1"/>
    <col min="10" max="10" width="4.5703125" style="15" customWidth="1"/>
    <col min="11" max="11" width="9.5703125" style="6" customWidth="1"/>
    <col min="12" max="12" width="4.5703125" style="15" customWidth="1"/>
    <col min="13" max="13" width="10.85546875" style="12" customWidth="1"/>
    <col min="14" max="14" width="4.5703125" style="15" customWidth="1"/>
    <col min="15" max="15" width="6.5703125" style="15" customWidth="1"/>
    <col min="16" max="16" width="10.7109375" style="12" customWidth="1"/>
    <col min="17" max="17" width="13.5703125" customWidth="1"/>
    <col min="18" max="18" width="15" customWidth="1"/>
    <col min="19" max="19" width="8" style="21" customWidth="1"/>
    <col min="20" max="20" width="5.140625" style="11" customWidth="1"/>
    <col min="21" max="21" width="5.42578125" style="11" customWidth="1"/>
    <col min="22" max="22" width="9.7109375" customWidth="1"/>
    <col min="23" max="23" width="6" customWidth="1"/>
    <col min="24" max="24" width="7.140625" customWidth="1"/>
    <col min="25" max="25" width="6.85546875" customWidth="1"/>
    <col min="26" max="26" width="7.42578125" customWidth="1"/>
    <col min="27" max="27" width="7" customWidth="1"/>
    <col min="28" max="28" width="7.140625" customWidth="1"/>
    <col min="29" max="29" width="6.85546875" customWidth="1"/>
    <col min="31" max="31" width="8" customWidth="1"/>
    <col min="32" max="33" width="7.5703125" customWidth="1"/>
  </cols>
  <sheetData>
    <row r="1" spans="1:36" ht="38.25" customHeight="1">
      <c r="A1" s="1" t="s">
        <v>0</v>
      </c>
      <c r="B1" s="20" t="s">
        <v>374</v>
      </c>
      <c r="C1" s="20" t="s">
        <v>375</v>
      </c>
      <c r="D1" s="2" t="s">
        <v>376</v>
      </c>
      <c r="E1" s="2" t="s">
        <v>377</v>
      </c>
      <c r="F1" s="2" t="s">
        <v>2</v>
      </c>
      <c r="G1" s="2" t="s">
        <v>3</v>
      </c>
      <c r="H1" s="4" t="s">
        <v>344</v>
      </c>
      <c r="I1" s="4" t="s">
        <v>378</v>
      </c>
      <c r="J1" s="4" t="s">
        <v>341</v>
      </c>
      <c r="K1" s="2" t="s">
        <v>4</v>
      </c>
      <c r="L1" s="4" t="s">
        <v>342</v>
      </c>
      <c r="M1" s="2" t="s">
        <v>5</v>
      </c>
      <c r="N1" s="4" t="s">
        <v>345</v>
      </c>
      <c r="O1" s="4" t="s">
        <v>343</v>
      </c>
      <c r="P1" s="2" t="s">
        <v>6</v>
      </c>
      <c r="Q1" s="2" t="s">
        <v>7</v>
      </c>
      <c r="R1" s="2" t="s">
        <v>8</v>
      </c>
      <c r="S1" s="3" t="s">
        <v>1</v>
      </c>
      <c r="T1" s="2" t="s">
        <v>9</v>
      </c>
      <c r="U1" s="2" t="s">
        <v>10</v>
      </c>
      <c r="V1" s="2" t="s">
        <v>11</v>
      </c>
      <c r="W1" s="2" t="s">
        <v>12</v>
      </c>
      <c r="X1" s="2" t="s">
        <v>13</v>
      </c>
      <c r="Y1" s="2" t="s">
        <v>14</v>
      </c>
      <c r="Z1" s="2" t="s">
        <v>15</v>
      </c>
      <c r="AA1" s="2" t="s">
        <v>16</v>
      </c>
      <c r="AB1" s="2" t="s">
        <v>17</v>
      </c>
      <c r="AC1" s="2" t="s">
        <v>18</v>
      </c>
      <c r="AD1" s="2" t="s">
        <v>19</v>
      </c>
      <c r="AE1" s="2" t="s">
        <v>20</v>
      </c>
      <c r="AF1" s="2" t="s">
        <v>21</v>
      </c>
      <c r="AG1" s="2"/>
      <c r="AH1" s="2" t="s">
        <v>349</v>
      </c>
      <c r="AI1" s="2" t="s">
        <v>350</v>
      </c>
      <c r="AJ1" s="2" t="s">
        <v>351</v>
      </c>
    </row>
    <row r="2" spans="1:36">
      <c r="A2" s="5" t="s">
        <v>97</v>
      </c>
      <c r="B2" s="5" t="s">
        <v>339</v>
      </c>
      <c r="C2" s="5" t="s">
        <v>24</v>
      </c>
      <c r="D2" s="6" t="s">
        <v>340</v>
      </c>
      <c r="E2" s="6" t="s">
        <v>31</v>
      </c>
      <c r="F2" s="7" t="s">
        <v>82</v>
      </c>
      <c r="G2" s="8">
        <v>21632</v>
      </c>
      <c r="H2" s="9">
        <v>56</v>
      </c>
      <c r="I2" s="9"/>
      <c r="J2" s="9">
        <v>40</v>
      </c>
      <c r="K2" s="8">
        <v>36347</v>
      </c>
      <c r="L2" s="9">
        <v>43</v>
      </c>
      <c r="M2" s="7">
        <v>37504</v>
      </c>
      <c r="N2" s="9">
        <v>38</v>
      </c>
      <c r="O2" s="9">
        <v>13</v>
      </c>
      <c r="P2" s="7"/>
      <c r="R2" t="str">
        <f ca="1">DATEDIF(M2,NOW(),"y")&amp;" Y, "&amp; DATEDIF(M2,NOW(),"ym")&amp;" M, " &amp; DATEDIF(M2,NOW(),"md") &amp; " D"</f>
        <v>13 Y, 1 M, 29 D</v>
      </c>
      <c r="S2" s="22" t="s">
        <v>98</v>
      </c>
      <c r="T2" s="11">
        <v>1</v>
      </c>
      <c r="U2" s="11">
        <v>2</v>
      </c>
      <c r="V2" t="s">
        <v>30</v>
      </c>
      <c r="W2">
        <v>1</v>
      </c>
      <c r="X2">
        <v>1</v>
      </c>
      <c r="Y2">
        <v>0</v>
      </c>
      <c r="Z2">
        <v>0</v>
      </c>
      <c r="AA2">
        <v>0</v>
      </c>
      <c r="AB2">
        <v>0</v>
      </c>
      <c r="AC2">
        <v>0</v>
      </c>
      <c r="AD2">
        <v>1</v>
      </c>
      <c r="AE2">
        <v>0</v>
      </c>
      <c r="AF2">
        <v>0</v>
      </c>
    </row>
    <row r="3" spans="1:36">
      <c r="A3" s="5" t="s">
        <v>241</v>
      </c>
      <c r="B3" s="5" t="s">
        <v>339</v>
      </c>
      <c r="C3" s="5" t="s">
        <v>31</v>
      </c>
      <c r="D3" s="6" t="s">
        <v>339</v>
      </c>
      <c r="E3" s="6" t="s">
        <v>31</v>
      </c>
      <c r="F3" s="7" t="s">
        <v>204</v>
      </c>
      <c r="G3" s="8">
        <v>20880</v>
      </c>
      <c r="H3" s="9">
        <v>58</v>
      </c>
      <c r="I3" s="9">
        <v>56</v>
      </c>
      <c r="J3" s="9">
        <v>36</v>
      </c>
      <c r="K3" s="8">
        <v>34229</v>
      </c>
      <c r="L3" s="9">
        <v>37</v>
      </c>
      <c r="M3" s="7">
        <v>34624</v>
      </c>
      <c r="N3" s="9">
        <v>13</v>
      </c>
      <c r="O3" s="9">
        <v>19</v>
      </c>
      <c r="P3" s="7">
        <v>41683</v>
      </c>
      <c r="Q3" s="14" t="str">
        <f>DATEDIF(M3,P3,"y")&amp;" Y "&amp;DATEDIF(M3,P3,"ym")&amp;" M "&amp;DATEDIF(M3,P3,"md")&amp;" D"</f>
        <v>19 Y 3 M 27 D</v>
      </c>
      <c r="S3" s="22" t="s">
        <v>107</v>
      </c>
      <c r="T3" s="11">
        <v>1</v>
      </c>
      <c r="U3" s="11">
        <v>1</v>
      </c>
      <c r="V3" t="s">
        <v>29</v>
      </c>
      <c r="W3">
        <v>1</v>
      </c>
      <c r="X3">
        <v>1</v>
      </c>
      <c r="Y3">
        <v>0</v>
      </c>
      <c r="Z3">
        <v>0</v>
      </c>
      <c r="AA3">
        <v>1</v>
      </c>
      <c r="AB3">
        <v>0</v>
      </c>
      <c r="AC3">
        <v>0</v>
      </c>
      <c r="AD3">
        <v>0</v>
      </c>
      <c r="AE3">
        <v>0</v>
      </c>
      <c r="AF3">
        <v>0</v>
      </c>
    </row>
    <row r="4" spans="1:36">
      <c r="A4" s="5" t="s">
        <v>114</v>
      </c>
      <c r="B4" s="5" t="s">
        <v>339</v>
      </c>
      <c r="C4" s="5" t="s">
        <v>24</v>
      </c>
      <c r="D4" s="6" t="s">
        <v>340</v>
      </c>
      <c r="E4" s="6" t="s">
        <v>31</v>
      </c>
      <c r="F4" s="7" t="s">
        <v>82</v>
      </c>
      <c r="G4" s="8">
        <v>22755</v>
      </c>
      <c r="H4" s="9">
        <v>53</v>
      </c>
      <c r="I4" s="9"/>
      <c r="J4" s="9">
        <v>38</v>
      </c>
      <c r="K4" s="8">
        <v>36798</v>
      </c>
      <c r="L4" s="9">
        <v>43</v>
      </c>
      <c r="M4" s="7">
        <v>38470</v>
      </c>
      <c r="N4" s="9">
        <v>55</v>
      </c>
      <c r="O4" s="9">
        <v>11</v>
      </c>
      <c r="P4" s="7"/>
      <c r="R4" t="str">
        <f ca="1">DATEDIF(M4,NOW(),"y")&amp;" Y, "&amp; DATEDIF(M4,NOW(),"ym")&amp;" M, " &amp; DATEDIF(M4,NOW(),"md") &amp; " D"</f>
        <v>10 Y, 6 M, 6 D</v>
      </c>
      <c r="S4" s="22" t="s">
        <v>32</v>
      </c>
      <c r="T4" s="11">
        <v>1</v>
      </c>
      <c r="U4" s="11">
        <v>2</v>
      </c>
      <c r="V4" t="s">
        <v>30</v>
      </c>
      <c r="W4">
        <v>1</v>
      </c>
      <c r="X4">
        <v>1</v>
      </c>
      <c r="Y4">
        <v>0</v>
      </c>
      <c r="Z4">
        <v>0</v>
      </c>
      <c r="AA4">
        <v>0</v>
      </c>
      <c r="AB4">
        <v>0</v>
      </c>
      <c r="AC4">
        <v>0</v>
      </c>
      <c r="AD4">
        <v>1</v>
      </c>
      <c r="AE4">
        <v>0</v>
      </c>
      <c r="AF4">
        <v>0</v>
      </c>
    </row>
    <row r="5" spans="1:36">
      <c r="A5" s="5" t="s">
        <v>319</v>
      </c>
      <c r="B5" s="5" t="s">
        <v>339</v>
      </c>
      <c r="C5" s="5" t="s">
        <v>24</v>
      </c>
      <c r="D5" s="6" t="s">
        <v>339</v>
      </c>
      <c r="E5" s="6" t="s">
        <v>24</v>
      </c>
      <c r="F5" s="10" t="s">
        <v>204</v>
      </c>
      <c r="G5" s="8">
        <v>31720</v>
      </c>
      <c r="H5" s="9">
        <v>28</v>
      </c>
      <c r="I5" s="9">
        <v>23</v>
      </c>
      <c r="J5" s="9">
        <v>19</v>
      </c>
      <c r="K5" s="8">
        <v>38885</v>
      </c>
      <c r="L5" s="9">
        <v>22</v>
      </c>
      <c r="M5" s="7">
        <v>40054</v>
      </c>
      <c r="N5" s="9">
        <v>38</v>
      </c>
      <c r="O5" s="9">
        <v>1</v>
      </c>
      <c r="P5" s="7">
        <v>40245</v>
      </c>
      <c r="Q5" t="str">
        <f>DATEDIF(M5,P5,"y")&amp;" Y "&amp;DATEDIF(M5,P5,"ym")&amp;" M "&amp;DATEDIF(M5,P5,"md")&amp;" D"</f>
        <v>0 Y 6 M 7 D</v>
      </c>
      <c r="S5" s="23" t="s">
        <v>25</v>
      </c>
      <c r="T5" s="11">
        <v>1</v>
      </c>
      <c r="U5" s="11">
        <v>2</v>
      </c>
      <c r="V5" t="s">
        <v>312</v>
      </c>
      <c r="W5">
        <v>5</v>
      </c>
      <c r="X5">
        <v>0</v>
      </c>
      <c r="Y5">
        <v>5</v>
      </c>
      <c r="Z5">
        <v>0</v>
      </c>
      <c r="AA5">
        <v>0</v>
      </c>
      <c r="AB5">
        <v>5</v>
      </c>
      <c r="AC5">
        <v>0</v>
      </c>
      <c r="AD5">
        <v>0</v>
      </c>
      <c r="AE5">
        <v>0</v>
      </c>
      <c r="AF5">
        <v>0</v>
      </c>
      <c r="AH5" t="s">
        <v>381</v>
      </c>
    </row>
    <row r="6" spans="1:36">
      <c r="A6" s="5" t="s">
        <v>161</v>
      </c>
      <c r="B6" s="5" t="s">
        <v>339</v>
      </c>
      <c r="C6" s="5" t="s">
        <v>24</v>
      </c>
      <c r="D6" s="6" t="s">
        <v>24</v>
      </c>
      <c r="E6" s="6" t="s">
        <v>31</v>
      </c>
      <c r="F6" s="7" t="s">
        <v>82</v>
      </c>
      <c r="G6" s="8">
        <v>26916</v>
      </c>
      <c r="H6" s="9">
        <v>42</v>
      </c>
      <c r="I6" s="9"/>
      <c r="J6" s="9">
        <v>23</v>
      </c>
      <c r="K6" s="8">
        <v>35400</v>
      </c>
      <c r="L6" s="9">
        <v>24</v>
      </c>
      <c r="M6" s="7">
        <v>35700</v>
      </c>
      <c r="N6" s="9">
        <v>11</v>
      </c>
      <c r="O6" s="9">
        <v>18</v>
      </c>
      <c r="P6" s="7"/>
      <c r="R6" t="str">
        <f ca="1">DATEDIF(M6,NOW(),"y")&amp;" Y, "&amp; DATEDIF(M6,NOW(),"ym")&amp;" M, " &amp; DATEDIF(M6,NOW(),"md") &amp; " D"</f>
        <v>18 Y, 1 M, 7 D</v>
      </c>
      <c r="S6" s="22" t="s">
        <v>25</v>
      </c>
      <c r="T6" s="11">
        <v>1</v>
      </c>
      <c r="U6" s="11">
        <v>2</v>
      </c>
      <c r="V6" t="s">
        <v>348</v>
      </c>
      <c r="W6">
        <v>3</v>
      </c>
      <c r="X6">
        <v>3</v>
      </c>
      <c r="Y6">
        <v>0</v>
      </c>
      <c r="Z6">
        <v>0</v>
      </c>
      <c r="AA6">
        <v>2</v>
      </c>
      <c r="AB6">
        <v>0</v>
      </c>
      <c r="AC6">
        <v>0</v>
      </c>
      <c r="AD6">
        <v>1</v>
      </c>
      <c r="AE6">
        <v>0</v>
      </c>
      <c r="AF6">
        <v>0</v>
      </c>
      <c r="AH6" t="s">
        <v>29</v>
      </c>
      <c r="AI6" t="s">
        <v>30</v>
      </c>
    </row>
    <row r="7" spans="1:36">
      <c r="A7" s="5" t="s">
        <v>317</v>
      </c>
      <c r="B7" s="5" t="s">
        <v>339</v>
      </c>
      <c r="C7" s="5" t="s">
        <v>24</v>
      </c>
      <c r="D7" s="6" t="s">
        <v>340</v>
      </c>
      <c r="E7" s="6" t="s">
        <v>31</v>
      </c>
      <c r="F7" s="7" t="s">
        <v>204</v>
      </c>
      <c r="G7" s="8">
        <v>30965</v>
      </c>
      <c r="H7" s="9">
        <v>30</v>
      </c>
      <c r="I7" s="9">
        <v>23</v>
      </c>
      <c r="J7" s="9">
        <v>18</v>
      </c>
      <c r="K7" s="8">
        <v>37556</v>
      </c>
      <c r="L7" s="9">
        <v>19</v>
      </c>
      <c r="M7" s="7">
        <v>38064</v>
      </c>
      <c r="N7" s="9">
        <v>17</v>
      </c>
      <c r="O7" s="9">
        <v>4</v>
      </c>
      <c r="P7" s="7">
        <v>39499</v>
      </c>
      <c r="Q7" t="str">
        <f>DATEDIF(M7,P7,"y")&amp;" Y "&amp;DATEDIF(M7,P7,"ym")&amp;" M "&amp;DATEDIF(M7,P7,"md")&amp;" D"</f>
        <v>3 Y 11 M 3 D</v>
      </c>
      <c r="S7" s="22" t="s">
        <v>42</v>
      </c>
      <c r="T7" s="11">
        <v>1</v>
      </c>
      <c r="U7" s="11">
        <v>2</v>
      </c>
      <c r="V7" t="s">
        <v>30</v>
      </c>
      <c r="W7">
        <v>1</v>
      </c>
      <c r="X7">
        <v>1</v>
      </c>
      <c r="Y7">
        <v>0</v>
      </c>
      <c r="Z7">
        <v>0</v>
      </c>
      <c r="AA7">
        <v>0</v>
      </c>
      <c r="AB7">
        <v>0</v>
      </c>
      <c r="AC7">
        <v>0</v>
      </c>
      <c r="AD7">
        <v>1</v>
      </c>
      <c r="AE7">
        <v>0</v>
      </c>
      <c r="AF7">
        <v>0</v>
      </c>
    </row>
    <row r="8" spans="1:36">
      <c r="A8" s="5" t="s">
        <v>95</v>
      </c>
      <c r="B8" s="5" t="s">
        <v>339</v>
      </c>
      <c r="C8" s="5" t="s">
        <v>31</v>
      </c>
      <c r="D8" s="6" t="s">
        <v>24</v>
      </c>
      <c r="E8" s="6" t="s">
        <v>31</v>
      </c>
      <c r="F8" s="7" t="s">
        <v>82</v>
      </c>
      <c r="G8" s="8">
        <v>21545</v>
      </c>
      <c r="H8" s="9">
        <v>57</v>
      </c>
      <c r="I8" s="9"/>
      <c r="J8" s="9">
        <v>35</v>
      </c>
      <c r="K8" s="8">
        <v>34538</v>
      </c>
      <c r="L8" s="9">
        <v>37</v>
      </c>
      <c r="M8" s="7">
        <v>35082</v>
      </c>
      <c r="N8" s="9">
        <v>18</v>
      </c>
      <c r="O8" s="9">
        <v>20</v>
      </c>
      <c r="P8" s="7"/>
      <c r="R8" t="str">
        <f ca="1">DATEDIF(M8,NOW(),"y")&amp;" Y, "&amp; DATEDIF(M8,NOW(),"ym")&amp;" M, " &amp; DATEDIF(M8,NOW(),"md") &amp; " D"</f>
        <v>19 Y, 9 M, 16 D</v>
      </c>
      <c r="S8" s="22" t="s">
        <v>81</v>
      </c>
      <c r="T8" s="11">
        <v>1</v>
      </c>
      <c r="U8" s="11">
        <v>1</v>
      </c>
      <c r="V8" t="s">
        <v>96</v>
      </c>
      <c r="W8">
        <v>4</v>
      </c>
      <c r="X8">
        <v>4</v>
      </c>
      <c r="Y8">
        <v>0</v>
      </c>
      <c r="Z8">
        <v>0</v>
      </c>
      <c r="AA8">
        <v>3</v>
      </c>
      <c r="AB8">
        <v>0</v>
      </c>
      <c r="AC8">
        <v>0</v>
      </c>
      <c r="AD8">
        <v>1</v>
      </c>
      <c r="AE8">
        <v>0</v>
      </c>
      <c r="AF8">
        <v>0</v>
      </c>
      <c r="AH8" t="s">
        <v>29</v>
      </c>
      <c r="AI8" t="s">
        <v>30</v>
      </c>
    </row>
    <row r="9" spans="1:36">
      <c r="A9" s="5" t="s">
        <v>28</v>
      </c>
      <c r="B9" s="5" t="s">
        <v>339</v>
      </c>
      <c r="C9" s="5" t="s">
        <v>31</v>
      </c>
      <c r="D9" s="6" t="s">
        <v>340</v>
      </c>
      <c r="E9" s="6" t="s">
        <v>31</v>
      </c>
      <c r="F9" s="7" t="s">
        <v>26</v>
      </c>
      <c r="G9" s="8">
        <v>13881</v>
      </c>
      <c r="H9" s="9" t="s">
        <v>27</v>
      </c>
      <c r="I9" s="9">
        <v>46</v>
      </c>
      <c r="J9" s="9">
        <v>40</v>
      </c>
      <c r="K9" s="8">
        <v>28584</v>
      </c>
      <c r="L9" s="9">
        <v>40</v>
      </c>
      <c r="M9" s="7">
        <v>28738</v>
      </c>
      <c r="N9" s="9">
        <v>5</v>
      </c>
      <c r="O9" s="9">
        <v>6</v>
      </c>
      <c r="P9" s="10">
        <v>30935</v>
      </c>
      <c r="Q9" t="str">
        <f>DATEDIF(M9,P9,"y")&amp;" Y "&amp;DATEDIF(M9,P9,"ym")&amp;" M "&amp;DATEDIF(M9,P9,"md")&amp;" D"</f>
        <v>6 Y 0 M 5 D</v>
      </c>
      <c r="S9" s="22" t="s">
        <v>32</v>
      </c>
      <c r="T9" s="11">
        <v>1</v>
      </c>
      <c r="U9" s="11">
        <v>1</v>
      </c>
      <c r="V9" s="5" t="s">
        <v>30</v>
      </c>
      <c r="W9">
        <v>1</v>
      </c>
      <c r="X9">
        <v>1</v>
      </c>
      <c r="Y9">
        <v>0</v>
      </c>
      <c r="Z9">
        <v>0</v>
      </c>
      <c r="AA9">
        <v>0</v>
      </c>
      <c r="AB9">
        <v>0</v>
      </c>
      <c r="AC9">
        <v>0</v>
      </c>
      <c r="AD9">
        <v>1</v>
      </c>
      <c r="AE9">
        <v>0</v>
      </c>
      <c r="AF9">
        <v>0</v>
      </c>
    </row>
    <row r="10" spans="1:36">
      <c r="A10" s="5" t="s">
        <v>84</v>
      </c>
      <c r="B10" s="5" t="s">
        <v>339</v>
      </c>
      <c r="C10" s="5" t="s">
        <v>24</v>
      </c>
      <c r="D10" s="6" t="s">
        <v>339</v>
      </c>
      <c r="E10" s="6" t="s">
        <v>31</v>
      </c>
      <c r="F10" s="7" t="s">
        <v>82</v>
      </c>
      <c r="G10" s="8">
        <v>19514</v>
      </c>
      <c r="H10" s="9">
        <v>62</v>
      </c>
      <c r="I10" s="9"/>
      <c r="J10" s="9">
        <v>42</v>
      </c>
      <c r="K10" s="8">
        <v>35200</v>
      </c>
      <c r="L10" s="9">
        <v>43</v>
      </c>
      <c r="M10" s="7">
        <v>35573</v>
      </c>
      <c r="N10" s="9">
        <v>12</v>
      </c>
      <c r="O10" s="9">
        <v>19</v>
      </c>
      <c r="P10" s="7"/>
      <c r="R10" t="str">
        <f ca="1">DATEDIF(M10,NOW(),"y")&amp;" Y, "&amp; DATEDIF(M10,NOW(),"ym")&amp;" M, " &amp; DATEDIF(M10,NOW(),"md") &amp; " D"</f>
        <v>18 Y, 5 M, 11 D</v>
      </c>
      <c r="S10" s="22" t="s">
        <v>42</v>
      </c>
      <c r="T10" s="11">
        <v>1</v>
      </c>
      <c r="U10" s="11">
        <v>2</v>
      </c>
      <c r="V10" t="s">
        <v>29</v>
      </c>
      <c r="W10">
        <v>1</v>
      </c>
      <c r="X10">
        <v>1</v>
      </c>
      <c r="Y10">
        <v>0</v>
      </c>
      <c r="Z10">
        <v>0</v>
      </c>
      <c r="AA10">
        <v>1</v>
      </c>
      <c r="AB10">
        <v>0</v>
      </c>
      <c r="AC10">
        <v>0</v>
      </c>
      <c r="AD10">
        <v>0</v>
      </c>
      <c r="AE10">
        <v>0</v>
      </c>
      <c r="AF10">
        <v>0</v>
      </c>
    </row>
    <row r="11" spans="1:36">
      <c r="A11" s="5" t="s">
        <v>232</v>
      </c>
      <c r="B11" s="5" t="s">
        <v>339</v>
      </c>
      <c r="C11" s="5" t="s">
        <v>31</v>
      </c>
      <c r="D11" s="6" t="s">
        <v>339</v>
      </c>
      <c r="E11" s="6" t="s">
        <v>31</v>
      </c>
      <c r="F11" s="7" t="s">
        <v>204</v>
      </c>
      <c r="G11" s="8">
        <v>20090</v>
      </c>
      <c r="H11" s="9">
        <v>60</v>
      </c>
      <c r="I11" s="9">
        <v>36</v>
      </c>
      <c r="J11" s="9">
        <v>29</v>
      </c>
      <c r="K11" s="8">
        <v>31020</v>
      </c>
      <c r="L11" s="9">
        <v>30</v>
      </c>
      <c r="M11" s="7">
        <v>31321</v>
      </c>
      <c r="N11" s="9">
        <v>10</v>
      </c>
      <c r="O11" s="9">
        <v>6</v>
      </c>
      <c r="P11" s="7">
        <v>33473</v>
      </c>
      <c r="Q11" t="str">
        <f>DATEDIF(M11,P11,"y")&amp;" Y "&amp;DATEDIF(M11,P11,"ym")&amp;" M "&amp;DATEDIF(M11,P11,"md")&amp;" D"</f>
        <v>5 Y 10 M 22 D</v>
      </c>
      <c r="S11" s="22" t="s">
        <v>233</v>
      </c>
      <c r="T11" s="11">
        <v>1</v>
      </c>
      <c r="U11" s="11">
        <v>1</v>
      </c>
      <c r="V11" t="s">
        <v>29</v>
      </c>
      <c r="W11">
        <v>1</v>
      </c>
      <c r="X11">
        <v>1</v>
      </c>
      <c r="Y11">
        <v>0</v>
      </c>
      <c r="Z11">
        <v>0</v>
      </c>
      <c r="AA11">
        <v>1</v>
      </c>
      <c r="AB11">
        <v>0</v>
      </c>
      <c r="AC11">
        <v>0</v>
      </c>
      <c r="AD11">
        <v>0</v>
      </c>
      <c r="AE11">
        <v>0</v>
      </c>
      <c r="AF11">
        <v>0</v>
      </c>
    </row>
    <row r="12" spans="1:36">
      <c r="A12" s="5" t="s">
        <v>217</v>
      </c>
      <c r="B12" s="5" t="s">
        <v>339</v>
      </c>
      <c r="C12" s="5" t="s">
        <v>24</v>
      </c>
      <c r="D12" s="6" t="s">
        <v>339</v>
      </c>
      <c r="E12" s="6" t="s">
        <v>24</v>
      </c>
      <c r="F12" s="7" t="s">
        <v>204</v>
      </c>
      <c r="G12" s="8">
        <v>17884</v>
      </c>
      <c r="H12" s="9">
        <v>66</v>
      </c>
      <c r="I12" s="9">
        <v>39</v>
      </c>
      <c r="J12" s="9">
        <v>33</v>
      </c>
      <c r="K12" s="8">
        <v>30180</v>
      </c>
      <c r="L12" s="9">
        <v>37</v>
      </c>
      <c r="M12" s="7">
        <v>31555</v>
      </c>
      <c r="N12" s="9">
        <v>45</v>
      </c>
      <c r="O12" s="9">
        <v>2</v>
      </c>
      <c r="P12" s="7">
        <v>32286</v>
      </c>
      <c r="Q12" t="str">
        <f>DATEDIF(M12,P12,"y")&amp;" Y "&amp;DATEDIF(M12,P12,"ym")&amp;" M "&amp;DATEDIF(M12,P12,"md")&amp;" D"</f>
        <v>2 Y 0 M 0 D</v>
      </c>
      <c r="S12" s="22" t="s">
        <v>218</v>
      </c>
      <c r="T12" s="11">
        <v>1</v>
      </c>
      <c r="U12" s="11">
        <v>2</v>
      </c>
      <c r="V12" t="s">
        <v>23</v>
      </c>
      <c r="W12">
        <v>1</v>
      </c>
      <c r="X12">
        <v>0</v>
      </c>
      <c r="Y12">
        <v>1</v>
      </c>
      <c r="Z12">
        <v>0</v>
      </c>
      <c r="AA12">
        <v>0</v>
      </c>
      <c r="AB12">
        <v>1</v>
      </c>
      <c r="AC12">
        <v>0</v>
      </c>
      <c r="AD12">
        <v>0</v>
      </c>
      <c r="AE12">
        <v>0</v>
      </c>
      <c r="AF12">
        <v>0</v>
      </c>
    </row>
    <row r="13" spans="1:36">
      <c r="A13" s="5" t="s">
        <v>194</v>
      </c>
      <c r="B13" s="5" t="s">
        <v>339</v>
      </c>
      <c r="C13" s="5" t="s">
        <v>24</v>
      </c>
      <c r="D13" s="6" t="s">
        <v>24</v>
      </c>
      <c r="E13" s="6" t="s">
        <v>24</v>
      </c>
      <c r="F13" s="7" t="s">
        <v>82</v>
      </c>
      <c r="G13" s="8">
        <v>29507</v>
      </c>
      <c r="H13" s="9">
        <v>35</v>
      </c>
      <c r="I13" s="9"/>
      <c r="J13" s="9">
        <v>25</v>
      </c>
      <c r="K13" s="8">
        <v>38858</v>
      </c>
      <c r="L13" s="9">
        <v>27</v>
      </c>
      <c r="M13" s="7">
        <v>39555</v>
      </c>
      <c r="N13" s="9">
        <v>23</v>
      </c>
      <c r="O13" s="9">
        <v>8</v>
      </c>
      <c r="P13" s="7"/>
      <c r="R13" t="str">
        <f ca="1">DATEDIF(M13,NOW(),"y")&amp;" Y, "&amp; DATEDIF(M13,NOW(),"ym")&amp;" M, " &amp; DATEDIF(M13,NOW(),"md") &amp; " D"</f>
        <v>7 Y, 6 M, 17 D</v>
      </c>
      <c r="S13" s="23" t="s">
        <v>44</v>
      </c>
      <c r="T13" s="11">
        <v>1</v>
      </c>
      <c r="U13" s="11">
        <v>2</v>
      </c>
      <c r="V13" t="s">
        <v>195</v>
      </c>
      <c r="W13">
        <v>6</v>
      </c>
      <c r="X13">
        <v>0</v>
      </c>
      <c r="Y13">
        <v>6</v>
      </c>
      <c r="Z13">
        <v>0</v>
      </c>
      <c r="AA13">
        <v>0</v>
      </c>
      <c r="AB13">
        <v>1</v>
      </c>
      <c r="AC13">
        <v>0</v>
      </c>
      <c r="AD13">
        <v>0</v>
      </c>
      <c r="AE13">
        <v>5</v>
      </c>
      <c r="AF13">
        <v>0</v>
      </c>
      <c r="AH13" t="s">
        <v>60</v>
      </c>
      <c r="AI13" t="s">
        <v>23</v>
      </c>
    </row>
    <row r="14" spans="1:36">
      <c r="A14" s="5" t="s">
        <v>58</v>
      </c>
      <c r="B14" s="5" t="s">
        <v>339</v>
      </c>
      <c r="C14" s="5" t="s">
        <v>31</v>
      </c>
      <c r="D14" s="6" t="s">
        <v>339</v>
      </c>
      <c r="E14" s="6" t="s">
        <v>31</v>
      </c>
      <c r="F14" s="7" t="s">
        <v>26</v>
      </c>
      <c r="G14" s="8">
        <v>20455</v>
      </c>
      <c r="H14" s="9" t="s">
        <v>27</v>
      </c>
      <c r="I14" s="9">
        <v>31</v>
      </c>
      <c r="J14" s="9">
        <v>22</v>
      </c>
      <c r="K14" s="8">
        <v>28520</v>
      </c>
      <c r="L14" s="9">
        <v>22</v>
      </c>
      <c r="M14" s="7">
        <v>28793</v>
      </c>
      <c r="N14" s="9">
        <v>9</v>
      </c>
      <c r="O14" s="9">
        <v>9</v>
      </c>
      <c r="P14" s="10">
        <v>31935</v>
      </c>
      <c r="Q14" t="str">
        <f>DATEDIF(M14,P14,"y")&amp;" Y "&amp;DATEDIF(M14,P14,"ym")&amp;" M "&amp;DATEDIF(M14,P14,"md")&amp;" D"</f>
        <v>8 Y 7 M 8 D</v>
      </c>
      <c r="S14" s="22" t="s">
        <v>42</v>
      </c>
      <c r="T14" s="11">
        <v>1</v>
      </c>
      <c r="U14" s="11">
        <v>1</v>
      </c>
      <c r="V14" s="5" t="s">
        <v>29</v>
      </c>
      <c r="W14">
        <v>1</v>
      </c>
      <c r="X14">
        <v>1</v>
      </c>
      <c r="Y14">
        <v>0</v>
      </c>
      <c r="Z14">
        <v>0</v>
      </c>
      <c r="AA14">
        <v>1</v>
      </c>
      <c r="AB14">
        <v>0</v>
      </c>
      <c r="AC14">
        <v>0</v>
      </c>
      <c r="AD14">
        <v>0</v>
      </c>
      <c r="AE14">
        <v>0</v>
      </c>
      <c r="AF14">
        <v>0</v>
      </c>
    </row>
    <row r="15" spans="1:36">
      <c r="A15" s="5" t="s">
        <v>115</v>
      </c>
      <c r="B15" s="5" t="s">
        <v>339</v>
      </c>
      <c r="C15" s="5" t="s">
        <v>31</v>
      </c>
      <c r="D15" s="6" t="s">
        <v>340</v>
      </c>
      <c r="E15" s="6" t="s">
        <v>31</v>
      </c>
      <c r="F15" s="7" t="s">
        <v>204</v>
      </c>
      <c r="G15" s="8">
        <v>22825</v>
      </c>
      <c r="H15" s="9">
        <v>52</v>
      </c>
      <c r="I15" s="9">
        <v>43</v>
      </c>
      <c r="J15" s="9">
        <v>34</v>
      </c>
      <c r="K15" s="8">
        <v>35564</v>
      </c>
      <c r="L15" s="9">
        <v>37</v>
      </c>
      <c r="M15" s="7">
        <v>36626</v>
      </c>
      <c r="N15" s="9">
        <v>35</v>
      </c>
      <c r="O15" s="9">
        <v>6</v>
      </c>
      <c r="P15" s="7">
        <v>38894</v>
      </c>
      <c r="Q15" t="str">
        <f>DATEDIF(M15,P15,"y")&amp;" Y "&amp;DATEDIF(M15,P15,"ym")&amp;" M "&amp;DATEDIF(M15,P15,"md")&amp;" D"</f>
        <v>6 Y 2 M 16 D</v>
      </c>
      <c r="S15" s="23" t="s">
        <v>262</v>
      </c>
      <c r="T15" s="11">
        <v>1</v>
      </c>
      <c r="U15" s="11">
        <v>1</v>
      </c>
      <c r="V15" t="s">
        <v>30</v>
      </c>
      <c r="W15">
        <v>1</v>
      </c>
      <c r="X15">
        <v>1</v>
      </c>
      <c r="Y15">
        <v>0</v>
      </c>
      <c r="Z15">
        <v>0</v>
      </c>
      <c r="AA15">
        <v>0</v>
      </c>
      <c r="AB15">
        <v>0</v>
      </c>
      <c r="AC15">
        <v>0</v>
      </c>
      <c r="AD15">
        <v>1</v>
      </c>
      <c r="AE15">
        <v>0</v>
      </c>
      <c r="AF15">
        <v>0</v>
      </c>
    </row>
    <row r="16" spans="1:36">
      <c r="A16" s="5" t="s">
        <v>115</v>
      </c>
      <c r="B16" s="5" t="s">
        <v>339</v>
      </c>
      <c r="C16" s="5" t="s">
        <v>31</v>
      </c>
      <c r="D16" s="6" t="s">
        <v>340</v>
      </c>
      <c r="E16" s="6" t="s">
        <v>31</v>
      </c>
      <c r="F16" s="7" t="s">
        <v>82</v>
      </c>
      <c r="G16" s="8">
        <v>22825</v>
      </c>
      <c r="H16" s="9">
        <v>53</v>
      </c>
      <c r="I16" s="9"/>
      <c r="J16" s="9">
        <v>34</v>
      </c>
      <c r="K16" s="8">
        <v>35530</v>
      </c>
      <c r="L16" s="9">
        <v>37</v>
      </c>
      <c r="M16" s="7">
        <v>36405</v>
      </c>
      <c r="N16" s="9">
        <v>29</v>
      </c>
      <c r="O16" s="9">
        <v>16</v>
      </c>
      <c r="P16" s="7"/>
      <c r="R16" t="str">
        <f ca="1">DATEDIF(M16,NOW(),"y")&amp;" Y, "&amp; DATEDIF(M16,NOW(),"ym")&amp;" M, " &amp; DATEDIF(M16,NOW(),"md") &amp; " D"</f>
        <v>16 Y, 2 M, 1 D</v>
      </c>
      <c r="S16" s="22" t="s">
        <v>116</v>
      </c>
      <c r="T16" s="11">
        <v>1</v>
      </c>
      <c r="U16" s="11">
        <v>1</v>
      </c>
      <c r="V16" t="s">
        <v>30</v>
      </c>
      <c r="W16">
        <v>1</v>
      </c>
      <c r="X16">
        <v>1</v>
      </c>
      <c r="Y16">
        <v>0</v>
      </c>
      <c r="Z16">
        <v>0</v>
      </c>
      <c r="AA16">
        <v>0</v>
      </c>
      <c r="AB16">
        <v>0</v>
      </c>
      <c r="AC16">
        <v>0</v>
      </c>
      <c r="AD16">
        <v>1</v>
      </c>
      <c r="AE16">
        <v>0</v>
      </c>
      <c r="AF16">
        <v>0</v>
      </c>
    </row>
    <row r="17" spans="1:35">
      <c r="A17" s="5" t="s">
        <v>47</v>
      </c>
      <c r="B17" s="5" t="s">
        <v>339</v>
      </c>
      <c r="C17" s="5" t="s">
        <v>31</v>
      </c>
      <c r="D17" s="6" t="s">
        <v>340</v>
      </c>
      <c r="E17" s="6" t="s">
        <v>31</v>
      </c>
      <c r="F17" s="7" t="s">
        <v>26</v>
      </c>
      <c r="G17" s="8">
        <v>19360</v>
      </c>
      <c r="H17" s="9" t="s">
        <v>27</v>
      </c>
      <c r="I17" s="9">
        <v>57</v>
      </c>
      <c r="J17" s="9">
        <v>52</v>
      </c>
      <c r="K17" s="8">
        <v>38671</v>
      </c>
      <c r="L17" s="9">
        <v>53</v>
      </c>
      <c r="M17" s="7">
        <v>38898</v>
      </c>
      <c r="N17" s="9">
        <v>7</v>
      </c>
      <c r="O17" s="9">
        <v>3</v>
      </c>
      <c r="P17" s="7">
        <v>40102</v>
      </c>
      <c r="Q17" t="str">
        <f>DATEDIF(M17,P17,"y")&amp;" Y "&amp;DATEDIF(M17,P17,"ym")&amp;" M "&amp;DATEDIF(M17,P17,"md")&amp;" D"</f>
        <v>3 Y 3 M 16 D</v>
      </c>
      <c r="S17" s="23" t="s">
        <v>48</v>
      </c>
      <c r="T17" s="11">
        <v>1</v>
      </c>
      <c r="U17" s="11">
        <v>1</v>
      </c>
      <c r="V17" s="5" t="s">
        <v>30</v>
      </c>
      <c r="W17">
        <v>1</v>
      </c>
      <c r="X17">
        <v>1</v>
      </c>
      <c r="Y17">
        <v>0</v>
      </c>
      <c r="Z17">
        <v>0</v>
      </c>
      <c r="AA17">
        <v>0</v>
      </c>
      <c r="AB17">
        <v>0</v>
      </c>
      <c r="AC17">
        <v>0</v>
      </c>
      <c r="AD17">
        <v>1</v>
      </c>
      <c r="AE17">
        <v>0</v>
      </c>
      <c r="AF17">
        <v>0</v>
      </c>
    </row>
    <row r="18" spans="1:35">
      <c r="A18" s="5" t="s">
        <v>90</v>
      </c>
      <c r="B18" s="5" t="s">
        <v>339</v>
      </c>
      <c r="C18" s="5" t="s">
        <v>31</v>
      </c>
      <c r="D18" s="6" t="s">
        <v>340</v>
      </c>
      <c r="E18" s="6" t="s">
        <v>31</v>
      </c>
      <c r="F18" s="7" t="s">
        <v>204</v>
      </c>
      <c r="G18" s="8">
        <v>20659</v>
      </c>
      <c r="H18" s="9">
        <v>59</v>
      </c>
      <c r="I18" s="9">
        <v>36</v>
      </c>
      <c r="J18" s="9">
        <v>33</v>
      </c>
      <c r="K18" s="8">
        <v>32978</v>
      </c>
      <c r="L18" s="9">
        <v>34</v>
      </c>
      <c r="M18" s="7">
        <v>33325</v>
      </c>
      <c r="N18" s="9">
        <v>11</v>
      </c>
      <c r="O18" s="9">
        <v>2</v>
      </c>
      <c r="P18" s="7">
        <v>34151</v>
      </c>
      <c r="Q18" t="str">
        <f>DATEDIF(M18,P18,"y")&amp;" Y "&amp;DATEDIF(M18,P18,"ym")&amp;" M "&amp;DATEDIF(M18,P18,"md")&amp;" D"</f>
        <v>2 Y 3 M 3 D</v>
      </c>
      <c r="S18" s="22"/>
      <c r="W18">
        <v>0</v>
      </c>
      <c r="X18">
        <v>0</v>
      </c>
      <c r="Y18">
        <v>0</v>
      </c>
      <c r="Z18">
        <v>0</v>
      </c>
      <c r="AA18">
        <v>0</v>
      </c>
      <c r="AB18">
        <v>0</v>
      </c>
      <c r="AC18">
        <v>0</v>
      </c>
      <c r="AD18">
        <v>0</v>
      </c>
      <c r="AE18">
        <v>0</v>
      </c>
      <c r="AF18">
        <v>0</v>
      </c>
    </row>
    <row r="19" spans="1:35">
      <c r="A19" s="5" t="s">
        <v>90</v>
      </c>
      <c r="B19" s="5" t="s">
        <v>339</v>
      </c>
      <c r="C19" s="5" t="s">
        <v>31</v>
      </c>
      <c r="D19" s="6" t="s">
        <v>340</v>
      </c>
      <c r="E19" s="6" t="s">
        <v>31</v>
      </c>
      <c r="F19" s="7" t="s">
        <v>82</v>
      </c>
      <c r="G19" s="8">
        <v>20659</v>
      </c>
      <c r="H19" s="9">
        <v>59</v>
      </c>
      <c r="J19" s="9">
        <v>33</v>
      </c>
      <c r="K19" s="8">
        <v>32978</v>
      </c>
      <c r="L19" s="9">
        <v>38</v>
      </c>
      <c r="M19" s="7">
        <v>34615</v>
      </c>
      <c r="N19" s="9">
        <v>54</v>
      </c>
      <c r="O19" s="9">
        <v>21</v>
      </c>
      <c r="P19" s="7"/>
      <c r="R19" t="str">
        <f ca="1">DATEDIF(M19,NOW(),"y")&amp;" Y, "&amp; DATEDIF(M19,NOW(),"ym")&amp;" M, " &amp; DATEDIF(M19,NOW(),"md") &amp; " D"</f>
        <v>21 Y, 0 M, 26 D</v>
      </c>
      <c r="S19" s="22" t="s">
        <v>92</v>
      </c>
      <c r="T19" s="11">
        <v>1</v>
      </c>
      <c r="U19" s="11">
        <v>1</v>
      </c>
      <c r="V19" t="s">
        <v>30</v>
      </c>
      <c r="W19">
        <v>1</v>
      </c>
      <c r="X19">
        <v>1</v>
      </c>
      <c r="Y19">
        <v>0</v>
      </c>
      <c r="Z19">
        <v>0</v>
      </c>
      <c r="AA19">
        <v>0</v>
      </c>
      <c r="AB19">
        <v>0</v>
      </c>
      <c r="AC19">
        <v>0</v>
      </c>
      <c r="AD19">
        <v>1</v>
      </c>
      <c r="AE19">
        <v>0</v>
      </c>
      <c r="AF19">
        <v>0</v>
      </c>
    </row>
    <row r="20" spans="1:35">
      <c r="A20" s="5" t="s">
        <v>154</v>
      </c>
      <c r="B20" s="5" t="s">
        <v>339</v>
      </c>
      <c r="C20" s="5" t="s">
        <v>24</v>
      </c>
      <c r="D20" s="6" t="s">
        <v>339</v>
      </c>
      <c r="E20" s="6" t="s">
        <v>24</v>
      </c>
      <c r="F20" s="7" t="s">
        <v>82</v>
      </c>
      <c r="G20" s="8">
        <v>26288</v>
      </c>
      <c r="H20" s="9">
        <v>44</v>
      </c>
      <c r="I20" s="9"/>
      <c r="J20" s="9">
        <v>24</v>
      </c>
      <c r="K20" s="8">
        <v>35080</v>
      </c>
      <c r="L20" s="9">
        <v>27</v>
      </c>
      <c r="M20" s="7">
        <v>36223</v>
      </c>
      <c r="N20" s="9">
        <v>38</v>
      </c>
      <c r="O20" s="9">
        <v>17</v>
      </c>
      <c r="P20" s="7"/>
      <c r="R20" t="str">
        <f ca="1">DATEDIF(M20,NOW(),"y")&amp;" Y, "&amp; DATEDIF(M20,NOW(),"ym")&amp;" M, " &amp; DATEDIF(M20,NOW(),"md") &amp; " D"</f>
        <v>16 Y, 7 M, 30 D</v>
      </c>
      <c r="S20" s="22" t="s">
        <v>44</v>
      </c>
      <c r="T20" s="11">
        <v>1</v>
      </c>
      <c r="U20" s="11">
        <v>2</v>
      </c>
      <c r="V20" t="s">
        <v>23</v>
      </c>
      <c r="W20">
        <v>1</v>
      </c>
      <c r="X20">
        <v>0</v>
      </c>
      <c r="Y20">
        <v>1</v>
      </c>
      <c r="Z20">
        <v>0</v>
      </c>
      <c r="AA20">
        <v>0</v>
      </c>
      <c r="AB20">
        <v>1</v>
      </c>
      <c r="AC20">
        <v>0</v>
      </c>
      <c r="AD20">
        <v>0</v>
      </c>
      <c r="AE20">
        <v>0</v>
      </c>
      <c r="AF20">
        <v>0</v>
      </c>
    </row>
    <row r="21" spans="1:35">
      <c r="A21" s="5" t="s">
        <v>313</v>
      </c>
      <c r="B21" s="5" t="s">
        <v>339</v>
      </c>
      <c r="C21" s="5" t="s">
        <v>24</v>
      </c>
      <c r="D21" s="6" t="s">
        <v>24</v>
      </c>
      <c r="E21" s="6" t="s">
        <v>31</v>
      </c>
      <c r="F21" s="7" t="s">
        <v>204</v>
      </c>
      <c r="G21" s="8">
        <v>28877</v>
      </c>
      <c r="H21" s="9">
        <v>36</v>
      </c>
      <c r="I21" s="9">
        <v>26</v>
      </c>
      <c r="J21" s="9">
        <v>17</v>
      </c>
      <c r="K21" s="8">
        <v>35369</v>
      </c>
      <c r="L21" s="9">
        <v>19</v>
      </c>
      <c r="M21" s="7">
        <v>36110</v>
      </c>
      <c r="N21" s="9">
        <v>24</v>
      </c>
      <c r="O21" s="9">
        <v>7</v>
      </c>
      <c r="P21" s="7">
        <v>38554</v>
      </c>
      <c r="Q21" t="str">
        <f>DATEDIF(M21,P21,"y")&amp;" Y "&amp;DATEDIF(M21,P21,"ym")&amp;" M "&amp;DATEDIF(M21,P21,"md")&amp;" D"</f>
        <v>6 Y 8 M 10 D</v>
      </c>
      <c r="S21" s="22" t="s">
        <v>42</v>
      </c>
      <c r="T21" s="11">
        <v>1</v>
      </c>
      <c r="U21" s="11">
        <v>2</v>
      </c>
      <c r="V21" t="s">
        <v>36</v>
      </c>
      <c r="W21">
        <v>2</v>
      </c>
      <c r="X21">
        <v>2</v>
      </c>
      <c r="Y21">
        <v>0</v>
      </c>
      <c r="Z21">
        <v>0</v>
      </c>
      <c r="AA21">
        <v>1</v>
      </c>
      <c r="AB21">
        <v>0</v>
      </c>
      <c r="AC21">
        <v>0</v>
      </c>
      <c r="AD21">
        <v>1</v>
      </c>
      <c r="AE21">
        <v>0</v>
      </c>
      <c r="AF21">
        <v>0</v>
      </c>
      <c r="AH21" t="s">
        <v>30</v>
      </c>
      <c r="AI21" t="s">
        <v>29</v>
      </c>
    </row>
    <row r="22" spans="1:35">
      <c r="A22" s="5" t="s">
        <v>327</v>
      </c>
      <c r="B22" s="5" t="s">
        <v>339</v>
      </c>
      <c r="C22" s="5" t="s">
        <v>24</v>
      </c>
      <c r="D22" s="6" t="s">
        <v>339</v>
      </c>
      <c r="E22" s="6" t="s">
        <v>24</v>
      </c>
      <c r="F22" s="7" t="s">
        <v>321</v>
      </c>
      <c r="G22" s="8">
        <v>25204</v>
      </c>
      <c r="H22" s="9" t="s">
        <v>205</v>
      </c>
      <c r="I22" s="9">
        <v>35</v>
      </c>
      <c r="J22" s="9">
        <v>26</v>
      </c>
      <c r="K22" s="8">
        <v>34729</v>
      </c>
      <c r="L22" s="9">
        <v>27</v>
      </c>
      <c r="M22" s="7">
        <v>35249</v>
      </c>
      <c r="N22" s="9">
        <v>5</v>
      </c>
      <c r="O22" s="9">
        <v>4</v>
      </c>
      <c r="P22" s="7">
        <v>36627</v>
      </c>
      <c r="Q22" s="16" t="str">
        <f>DATEDIF(M22,P22,"y")&amp;" Y "&amp;DATEDIF(M22,P22,"ym")&amp;" M "&amp;DATEDIF(M22,P22,"md")&amp;" D"</f>
        <v>3 Y 9 M 8 D</v>
      </c>
      <c r="S22" s="22" t="s">
        <v>25</v>
      </c>
      <c r="T22" s="11">
        <v>1</v>
      </c>
      <c r="U22" s="11">
        <v>2</v>
      </c>
      <c r="V22" t="s">
        <v>23</v>
      </c>
      <c r="W22">
        <v>1</v>
      </c>
      <c r="X22">
        <v>0</v>
      </c>
      <c r="Y22">
        <v>1</v>
      </c>
      <c r="Z22">
        <v>0</v>
      </c>
      <c r="AA22">
        <v>0</v>
      </c>
      <c r="AB22">
        <v>1</v>
      </c>
      <c r="AC22">
        <v>0</v>
      </c>
      <c r="AD22">
        <v>0</v>
      </c>
      <c r="AE22">
        <v>0</v>
      </c>
      <c r="AF22">
        <v>0</v>
      </c>
    </row>
    <row r="23" spans="1:35">
      <c r="A23" s="5" t="s">
        <v>168</v>
      </c>
      <c r="B23" s="5" t="s">
        <v>339</v>
      </c>
      <c r="C23" s="5" t="s">
        <v>24</v>
      </c>
      <c r="D23" s="6" t="s">
        <v>339</v>
      </c>
      <c r="E23" s="6" t="s">
        <v>24</v>
      </c>
      <c r="F23" s="7" t="s">
        <v>82</v>
      </c>
      <c r="G23" s="8">
        <v>27005</v>
      </c>
      <c r="H23" s="9">
        <v>42</v>
      </c>
      <c r="I23" s="9"/>
      <c r="J23" s="9">
        <v>22</v>
      </c>
      <c r="K23" s="8">
        <v>35077</v>
      </c>
      <c r="L23" s="9">
        <v>24</v>
      </c>
      <c r="M23" s="7">
        <v>35973</v>
      </c>
      <c r="N23" s="9">
        <v>29</v>
      </c>
      <c r="O23" s="9">
        <v>18</v>
      </c>
      <c r="P23" s="7"/>
      <c r="R23" t="str">
        <f ca="1">DATEDIF(M23,NOW(),"y")&amp;" Y, "&amp; DATEDIF(M23,NOW(),"ym")&amp;" M, " &amp; DATEDIF(M23,NOW(),"md") &amp; " D"</f>
        <v>17 Y, 4 M, 7 D</v>
      </c>
      <c r="S23" s="22" t="s">
        <v>44</v>
      </c>
      <c r="T23" s="11">
        <v>1</v>
      </c>
      <c r="U23" s="11">
        <v>2</v>
      </c>
      <c r="V23" t="s">
        <v>169</v>
      </c>
      <c r="W23">
        <v>2</v>
      </c>
      <c r="X23">
        <v>0</v>
      </c>
      <c r="Y23">
        <v>2</v>
      </c>
      <c r="Z23">
        <v>0</v>
      </c>
      <c r="AA23">
        <v>0</v>
      </c>
      <c r="AB23">
        <v>2</v>
      </c>
      <c r="AC23">
        <v>0</v>
      </c>
      <c r="AD23">
        <v>0</v>
      </c>
      <c r="AE23">
        <v>0</v>
      </c>
      <c r="AF23">
        <v>0</v>
      </c>
      <c r="AH23" t="s">
        <v>23</v>
      </c>
    </row>
    <row r="24" spans="1:35">
      <c r="A24" s="5" t="s">
        <v>147</v>
      </c>
      <c r="B24" s="5" t="s">
        <v>339</v>
      </c>
      <c r="C24" s="5" t="s">
        <v>24</v>
      </c>
      <c r="D24" s="6" t="s">
        <v>340</v>
      </c>
      <c r="E24" s="6" t="s">
        <v>24</v>
      </c>
      <c r="F24" s="7" t="s">
        <v>82</v>
      </c>
      <c r="G24" s="8">
        <v>25818</v>
      </c>
      <c r="H24" s="9">
        <v>45</v>
      </c>
      <c r="I24" s="9"/>
      <c r="J24" s="9">
        <v>22</v>
      </c>
      <c r="K24" s="8">
        <v>33976</v>
      </c>
      <c r="L24" s="9">
        <v>25</v>
      </c>
      <c r="M24" s="7">
        <v>35006</v>
      </c>
      <c r="N24" s="9">
        <v>34</v>
      </c>
      <c r="O24" s="9">
        <v>20</v>
      </c>
      <c r="P24" s="7"/>
      <c r="R24" t="str">
        <f ca="1">DATEDIF(M24,NOW(),"y")&amp;" Y, "&amp; DATEDIF(M24,NOW(),"ym")&amp;" M, " &amp; DATEDIF(M24,NOW(),"md") &amp; " D"</f>
        <v>20 Y, 0 M, 0 D</v>
      </c>
      <c r="S24" s="22" t="s">
        <v>44</v>
      </c>
      <c r="T24" s="11">
        <v>1</v>
      </c>
      <c r="U24" s="11">
        <v>2</v>
      </c>
      <c r="V24" t="s">
        <v>60</v>
      </c>
      <c r="W24">
        <v>1</v>
      </c>
      <c r="X24">
        <v>0</v>
      </c>
      <c r="Y24">
        <v>1</v>
      </c>
      <c r="Z24">
        <v>0</v>
      </c>
      <c r="AA24">
        <v>0</v>
      </c>
      <c r="AB24">
        <v>0</v>
      </c>
      <c r="AC24">
        <v>0</v>
      </c>
      <c r="AD24">
        <v>0</v>
      </c>
      <c r="AE24">
        <v>1</v>
      </c>
      <c r="AF24">
        <v>0</v>
      </c>
    </row>
    <row r="25" spans="1:35">
      <c r="A25" s="5" t="s">
        <v>73</v>
      </c>
      <c r="B25" s="5" t="s">
        <v>339</v>
      </c>
      <c r="C25" s="5" t="s">
        <v>31</v>
      </c>
      <c r="D25" s="6" t="s">
        <v>340</v>
      </c>
      <c r="E25" s="6" t="s">
        <v>31</v>
      </c>
      <c r="F25" s="7" t="s">
        <v>204</v>
      </c>
      <c r="G25" s="8">
        <v>22647</v>
      </c>
      <c r="H25" s="9" t="s">
        <v>27</v>
      </c>
      <c r="I25" s="9">
        <v>21</v>
      </c>
      <c r="J25" s="9">
        <v>19</v>
      </c>
      <c r="K25" s="8">
        <v>29866</v>
      </c>
      <c r="L25" s="9">
        <v>20</v>
      </c>
      <c r="M25" s="7">
        <v>29986</v>
      </c>
      <c r="N25" s="9">
        <v>4</v>
      </c>
      <c r="O25" s="9">
        <v>1</v>
      </c>
      <c r="P25" s="7">
        <v>30326</v>
      </c>
      <c r="Q25" t="str">
        <f t="shared" ref="Q25:Q30" si="0">DATEDIF(M25,P25,"y")&amp;" Y "&amp;DATEDIF(M25,P25,"ym")&amp;" M "&amp;DATEDIF(M25,P25,"md")&amp;" D"</f>
        <v>0 Y 11 M 6 D</v>
      </c>
      <c r="S25" s="22"/>
      <c r="W25">
        <v>0</v>
      </c>
      <c r="X25">
        <v>0</v>
      </c>
      <c r="Y25">
        <v>0</v>
      </c>
      <c r="Z25">
        <v>0</v>
      </c>
      <c r="AA25">
        <v>0</v>
      </c>
      <c r="AB25">
        <v>0</v>
      </c>
      <c r="AC25">
        <v>0</v>
      </c>
      <c r="AD25">
        <v>0</v>
      </c>
      <c r="AE25">
        <v>0</v>
      </c>
      <c r="AF25">
        <v>0</v>
      </c>
    </row>
    <row r="26" spans="1:35">
      <c r="A26" s="5" t="s">
        <v>73</v>
      </c>
      <c r="B26" s="5" t="s">
        <v>339</v>
      </c>
      <c r="C26" s="5" t="s">
        <v>31</v>
      </c>
      <c r="D26" s="6" t="s">
        <v>340</v>
      </c>
      <c r="E26" s="6" t="s">
        <v>31</v>
      </c>
      <c r="F26" s="7" t="s">
        <v>26</v>
      </c>
      <c r="G26" s="8">
        <v>22647</v>
      </c>
      <c r="H26" s="9" t="s">
        <v>27</v>
      </c>
      <c r="I26" s="9">
        <v>25</v>
      </c>
      <c r="J26" s="9">
        <v>19</v>
      </c>
      <c r="K26" s="8">
        <v>29866</v>
      </c>
      <c r="L26" s="9">
        <v>24</v>
      </c>
      <c r="M26" s="7">
        <v>31593</v>
      </c>
      <c r="N26" s="9">
        <v>57</v>
      </c>
      <c r="O26" s="9">
        <v>1</v>
      </c>
      <c r="P26" s="10">
        <v>31988</v>
      </c>
      <c r="Q26" t="str">
        <f t="shared" si="0"/>
        <v>1 Y 1 M 0 D</v>
      </c>
      <c r="S26" s="23" t="s">
        <v>74</v>
      </c>
      <c r="T26" s="11">
        <v>1</v>
      </c>
      <c r="U26" s="11">
        <v>1</v>
      </c>
      <c r="V26" s="5" t="s">
        <v>30</v>
      </c>
      <c r="W26">
        <v>1</v>
      </c>
      <c r="X26">
        <v>1</v>
      </c>
      <c r="Y26">
        <v>0</v>
      </c>
      <c r="Z26">
        <v>0</v>
      </c>
      <c r="AA26">
        <v>0</v>
      </c>
      <c r="AB26">
        <v>0</v>
      </c>
      <c r="AC26">
        <v>0</v>
      </c>
      <c r="AD26">
        <v>1</v>
      </c>
      <c r="AE26">
        <v>0</v>
      </c>
      <c r="AF26">
        <v>0</v>
      </c>
    </row>
    <row r="27" spans="1:35">
      <c r="A27" s="5" t="s">
        <v>209</v>
      </c>
      <c r="B27" s="5" t="s">
        <v>339</v>
      </c>
      <c r="C27" s="5" t="s">
        <v>31</v>
      </c>
      <c r="D27" s="6" t="s">
        <v>339</v>
      </c>
      <c r="E27" s="6" t="s">
        <v>31</v>
      </c>
      <c r="F27" s="7" t="s">
        <v>204</v>
      </c>
      <c r="G27" s="8">
        <v>15461</v>
      </c>
      <c r="H27" s="9">
        <v>72</v>
      </c>
      <c r="I27" s="9">
        <v>39</v>
      </c>
      <c r="J27" s="9">
        <v>37</v>
      </c>
      <c r="K27" s="8">
        <v>29043</v>
      </c>
      <c r="L27" s="9">
        <v>38</v>
      </c>
      <c r="M27" s="7">
        <v>29575</v>
      </c>
      <c r="N27" s="9">
        <v>17</v>
      </c>
      <c r="O27" s="9">
        <v>3</v>
      </c>
      <c r="P27" s="7">
        <v>29924</v>
      </c>
      <c r="Q27" t="str">
        <f t="shared" si="0"/>
        <v>0 Y 11 M 14 D</v>
      </c>
      <c r="S27" s="23"/>
      <c r="V27" s="5"/>
      <c r="W27">
        <v>0</v>
      </c>
      <c r="X27">
        <v>0</v>
      </c>
      <c r="Y27">
        <v>0</v>
      </c>
      <c r="Z27">
        <v>0</v>
      </c>
      <c r="AA27">
        <v>0</v>
      </c>
      <c r="AB27">
        <v>0</v>
      </c>
      <c r="AC27">
        <v>0</v>
      </c>
      <c r="AD27">
        <v>0</v>
      </c>
      <c r="AE27">
        <v>0</v>
      </c>
      <c r="AF27">
        <v>0</v>
      </c>
    </row>
    <row r="28" spans="1:35">
      <c r="A28" s="5" t="s">
        <v>209</v>
      </c>
      <c r="B28" s="5" t="s">
        <v>339</v>
      </c>
      <c r="C28" s="5" t="s">
        <v>31</v>
      </c>
      <c r="D28" s="6" t="s">
        <v>339</v>
      </c>
      <c r="E28" s="6" t="s">
        <v>31</v>
      </c>
      <c r="F28" s="7" t="s">
        <v>204</v>
      </c>
      <c r="G28" s="8">
        <v>15461</v>
      </c>
      <c r="H28" s="9">
        <v>72</v>
      </c>
      <c r="I28" s="9">
        <v>57</v>
      </c>
      <c r="J28" s="9">
        <v>37</v>
      </c>
      <c r="K28" s="8">
        <v>29043</v>
      </c>
      <c r="L28" s="9">
        <v>43</v>
      </c>
      <c r="M28" s="7">
        <v>31335</v>
      </c>
      <c r="N28" s="9">
        <v>75</v>
      </c>
      <c r="O28" s="9">
        <v>14</v>
      </c>
      <c r="P28" s="7">
        <v>34988</v>
      </c>
      <c r="Q28" t="str">
        <f t="shared" si="0"/>
        <v>10 Y 0 M 1 D</v>
      </c>
      <c r="S28" s="22" t="s">
        <v>48</v>
      </c>
      <c r="T28" s="11">
        <v>1</v>
      </c>
      <c r="U28" s="11">
        <v>1</v>
      </c>
      <c r="V28" t="s">
        <v>29</v>
      </c>
      <c r="W28">
        <v>1</v>
      </c>
      <c r="X28">
        <v>1</v>
      </c>
      <c r="Y28">
        <v>0</v>
      </c>
      <c r="Z28">
        <v>0</v>
      </c>
      <c r="AA28">
        <v>1</v>
      </c>
      <c r="AB28">
        <v>0</v>
      </c>
      <c r="AC28">
        <v>0</v>
      </c>
      <c r="AD28">
        <v>0</v>
      </c>
      <c r="AE28">
        <v>0</v>
      </c>
      <c r="AF28">
        <v>0</v>
      </c>
    </row>
    <row r="29" spans="1:35">
      <c r="A29" s="5" t="s">
        <v>284</v>
      </c>
      <c r="B29" s="5" t="s">
        <v>339</v>
      </c>
      <c r="C29" s="5" t="s">
        <v>24</v>
      </c>
      <c r="D29" s="6" t="s">
        <v>339</v>
      </c>
      <c r="E29" s="6" t="s">
        <v>24</v>
      </c>
      <c r="F29" s="7" t="s">
        <v>204</v>
      </c>
      <c r="G29" s="8">
        <v>24302</v>
      </c>
      <c r="H29" s="9">
        <v>48</v>
      </c>
      <c r="I29" s="9">
        <v>28</v>
      </c>
      <c r="J29" s="9">
        <v>20</v>
      </c>
      <c r="K29" s="8">
        <v>31725</v>
      </c>
      <c r="L29" s="9">
        <v>24</v>
      </c>
      <c r="M29" s="7">
        <v>33290</v>
      </c>
      <c r="N29" s="9">
        <v>51</v>
      </c>
      <c r="O29" s="9">
        <v>4</v>
      </c>
      <c r="P29" s="7">
        <v>34716</v>
      </c>
      <c r="Q29" t="str">
        <f t="shared" si="0"/>
        <v>3 Y 10 M 27 D</v>
      </c>
      <c r="S29" s="22" t="s">
        <v>25</v>
      </c>
      <c r="T29" s="11">
        <v>1</v>
      </c>
      <c r="U29" s="11">
        <v>2</v>
      </c>
      <c r="V29" t="s">
        <v>169</v>
      </c>
      <c r="W29">
        <v>2</v>
      </c>
      <c r="X29">
        <v>0</v>
      </c>
      <c r="Y29">
        <v>2</v>
      </c>
      <c r="Z29">
        <v>0</v>
      </c>
      <c r="AA29">
        <v>0</v>
      </c>
      <c r="AB29">
        <v>2</v>
      </c>
      <c r="AC29">
        <v>0</v>
      </c>
      <c r="AD29">
        <v>0</v>
      </c>
      <c r="AE29">
        <v>0</v>
      </c>
      <c r="AF29">
        <v>0</v>
      </c>
      <c r="AH29" t="s">
        <v>23</v>
      </c>
    </row>
    <row r="30" spans="1:35">
      <c r="A30" s="5" t="s">
        <v>270</v>
      </c>
      <c r="B30" s="5" t="s">
        <v>339</v>
      </c>
      <c r="C30" s="5" t="s">
        <v>31</v>
      </c>
      <c r="D30" s="6" t="s">
        <v>340</v>
      </c>
      <c r="E30" s="6" t="s">
        <v>31</v>
      </c>
      <c r="F30" s="7" t="s">
        <v>204</v>
      </c>
      <c r="G30" s="8">
        <v>23317</v>
      </c>
      <c r="H30" s="9">
        <v>51</v>
      </c>
      <c r="I30" s="9">
        <v>22</v>
      </c>
      <c r="J30" s="9">
        <v>19</v>
      </c>
      <c r="K30" s="8">
        <v>30450</v>
      </c>
      <c r="L30" s="9">
        <v>21</v>
      </c>
      <c r="M30" s="7">
        <v>31278</v>
      </c>
      <c r="N30" s="9">
        <v>27</v>
      </c>
      <c r="O30" s="9">
        <v>1</v>
      </c>
      <c r="P30" s="7">
        <v>31705</v>
      </c>
      <c r="Q30" t="str">
        <f t="shared" si="0"/>
        <v>1 Y 2 M 1 D</v>
      </c>
      <c r="S30" s="22" t="s">
        <v>110</v>
      </c>
      <c r="T30" s="11">
        <v>1</v>
      </c>
      <c r="U30" s="11">
        <v>1</v>
      </c>
      <c r="V30" t="s">
        <v>30</v>
      </c>
      <c r="W30">
        <v>1</v>
      </c>
      <c r="X30">
        <v>1</v>
      </c>
      <c r="Y30">
        <v>0</v>
      </c>
      <c r="Z30">
        <v>0</v>
      </c>
      <c r="AA30">
        <v>0</v>
      </c>
      <c r="AB30">
        <v>0</v>
      </c>
      <c r="AC30">
        <v>0</v>
      </c>
      <c r="AD30">
        <v>1</v>
      </c>
      <c r="AE30">
        <v>0</v>
      </c>
      <c r="AF30">
        <v>0</v>
      </c>
    </row>
    <row r="31" spans="1:35">
      <c r="A31" s="5" t="s">
        <v>159</v>
      </c>
      <c r="B31" s="5" t="s">
        <v>339</v>
      </c>
      <c r="C31" s="5" t="s">
        <v>24</v>
      </c>
      <c r="D31" s="6" t="s">
        <v>339</v>
      </c>
      <c r="E31" s="6" t="s">
        <v>24</v>
      </c>
      <c r="F31" s="7" t="s">
        <v>82</v>
      </c>
      <c r="G31" s="8">
        <v>26677</v>
      </c>
      <c r="H31" s="9">
        <v>42</v>
      </c>
      <c r="I31" s="9"/>
      <c r="J31" s="9">
        <v>26</v>
      </c>
      <c r="K31" s="8">
        <v>36522</v>
      </c>
      <c r="L31" s="9">
        <v>38</v>
      </c>
      <c r="M31" s="7">
        <v>40845</v>
      </c>
      <c r="N31" s="9">
        <v>143</v>
      </c>
      <c r="O31" s="9">
        <v>4</v>
      </c>
      <c r="P31" s="7"/>
      <c r="R31" t="str">
        <f ca="1">DATEDIF(M31,NOW(),"y")&amp;" Y, "&amp; DATEDIF(M31,NOW(),"ym")&amp;" M, " &amp; DATEDIF(M31,NOW(),"md") &amp; " D"</f>
        <v>4 Y, 0 M, 5 D</v>
      </c>
      <c r="S31" s="23" t="s">
        <v>104</v>
      </c>
      <c r="T31" s="11">
        <v>1</v>
      </c>
      <c r="U31" s="11">
        <v>2</v>
      </c>
      <c r="V31" t="s">
        <v>29</v>
      </c>
      <c r="W31">
        <v>1</v>
      </c>
      <c r="X31">
        <v>1</v>
      </c>
      <c r="Y31">
        <v>0</v>
      </c>
      <c r="Z31">
        <v>0</v>
      </c>
      <c r="AA31">
        <v>1</v>
      </c>
      <c r="AB31">
        <v>0</v>
      </c>
      <c r="AC31">
        <v>0</v>
      </c>
      <c r="AD31">
        <v>0</v>
      </c>
      <c r="AE31">
        <v>0</v>
      </c>
      <c r="AF31">
        <v>0</v>
      </c>
    </row>
    <row r="32" spans="1:35">
      <c r="A32" s="5" t="s">
        <v>160</v>
      </c>
      <c r="B32" s="5" t="s">
        <v>339</v>
      </c>
      <c r="C32" s="5" t="s">
        <v>24</v>
      </c>
      <c r="D32" s="6" t="s">
        <v>24</v>
      </c>
      <c r="E32" s="6" t="s">
        <v>31</v>
      </c>
      <c r="F32" s="7" t="s">
        <v>82</v>
      </c>
      <c r="G32" s="8">
        <v>26790</v>
      </c>
      <c r="H32" s="9">
        <v>42</v>
      </c>
      <c r="I32" s="9"/>
      <c r="J32" s="9">
        <v>25</v>
      </c>
      <c r="K32" s="8">
        <v>36072</v>
      </c>
      <c r="L32" s="9">
        <v>29</v>
      </c>
      <c r="M32" s="7">
        <v>37383</v>
      </c>
      <c r="N32" s="9">
        <v>43</v>
      </c>
      <c r="O32" s="9">
        <v>14</v>
      </c>
      <c r="P32" s="7"/>
      <c r="R32" t="str">
        <f ca="1">DATEDIF(M32,NOW(),"y")&amp;" Y, "&amp; DATEDIF(M32,NOW(),"ym")&amp;" M, " &amp; DATEDIF(M32,NOW(),"md") &amp; " D"</f>
        <v>13 Y, 5 M, 27 D</v>
      </c>
      <c r="S32" s="22" t="s">
        <v>44</v>
      </c>
      <c r="T32" s="11">
        <v>1</v>
      </c>
      <c r="U32" s="11">
        <v>2</v>
      </c>
      <c r="V32" t="s">
        <v>36</v>
      </c>
      <c r="W32">
        <v>2</v>
      </c>
      <c r="X32">
        <v>2</v>
      </c>
      <c r="Y32">
        <v>0</v>
      </c>
      <c r="Z32">
        <v>0</v>
      </c>
      <c r="AA32">
        <v>1</v>
      </c>
      <c r="AB32">
        <v>0</v>
      </c>
      <c r="AC32">
        <v>0</v>
      </c>
      <c r="AD32">
        <v>1</v>
      </c>
      <c r="AE32">
        <v>0</v>
      </c>
      <c r="AF32">
        <v>0</v>
      </c>
      <c r="AH32" t="s">
        <v>30</v>
      </c>
      <c r="AI32" t="s">
        <v>29</v>
      </c>
    </row>
    <row r="33" spans="1:35">
      <c r="A33" s="5" t="s">
        <v>75</v>
      </c>
      <c r="B33" s="5" t="s">
        <v>339</v>
      </c>
      <c r="C33" s="5" t="s">
        <v>31</v>
      </c>
      <c r="D33" s="6" t="s">
        <v>339</v>
      </c>
      <c r="E33" s="6" t="s">
        <v>31</v>
      </c>
      <c r="F33" s="7" t="s">
        <v>26</v>
      </c>
      <c r="G33" s="8">
        <v>22647</v>
      </c>
      <c r="H33" s="9" t="s">
        <v>27</v>
      </c>
      <c r="I33" s="9">
        <v>35</v>
      </c>
      <c r="J33" s="9">
        <v>22</v>
      </c>
      <c r="K33" s="8">
        <v>30932</v>
      </c>
      <c r="L33" s="9">
        <v>23</v>
      </c>
      <c r="M33" s="7">
        <v>31335</v>
      </c>
      <c r="N33" s="9">
        <v>13</v>
      </c>
      <c r="O33" s="9">
        <v>12</v>
      </c>
      <c r="P33" s="10">
        <v>35544</v>
      </c>
      <c r="Q33" t="str">
        <f>DATEDIF(M33,P33,"y")&amp;" Y "&amp;DATEDIF(M33,P33,"ym")&amp;" M "&amp;DATEDIF(M33,P33,"md")&amp;" D"</f>
        <v>11 Y 6 M 9 D</v>
      </c>
      <c r="S33" s="22" t="s">
        <v>25</v>
      </c>
      <c r="T33" s="11">
        <v>1</v>
      </c>
      <c r="U33" s="11">
        <v>1</v>
      </c>
      <c r="V33" s="5" t="s">
        <v>29</v>
      </c>
      <c r="W33">
        <v>1</v>
      </c>
      <c r="X33">
        <v>1</v>
      </c>
      <c r="Y33">
        <v>0</v>
      </c>
      <c r="Z33">
        <v>0</v>
      </c>
      <c r="AA33">
        <v>1</v>
      </c>
      <c r="AB33">
        <v>0</v>
      </c>
      <c r="AC33">
        <v>0</v>
      </c>
      <c r="AD33">
        <v>0</v>
      </c>
      <c r="AE33">
        <v>0</v>
      </c>
      <c r="AF33">
        <v>0</v>
      </c>
    </row>
    <row r="34" spans="1:35">
      <c r="A34" s="5" t="s">
        <v>265</v>
      </c>
      <c r="B34" s="5" t="s">
        <v>339</v>
      </c>
      <c r="C34" s="5" t="s">
        <v>24</v>
      </c>
      <c r="D34" s="6" t="s">
        <v>340</v>
      </c>
      <c r="E34" s="6" t="s">
        <v>24</v>
      </c>
      <c r="F34" s="7" t="s">
        <v>204</v>
      </c>
      <c r="G34" s="8">
        <v>23120</v>
      </c>
      <c r="H34" s="9">
        <v>51</v>
      </c>
      <c r="I34" s="9">
        <v>20</v>
      </c>
      <c r="J34" s="9">
        <v>16</v>
      </c>
      <c r="K34" s="8">
        <v>29171</v>
      </c>
      <c r="L34" s="9">
        <v>17</v>
      </c>
      <c r="M34" s="7">
        <v>29564</v>
      </c>
      <c r="N34" s="9">
        <v>13</v>
      </c>
      <c r="O34" s="9">
        <v>2</v>
      </c>
      <c r="P34" s="7">
        <v>30088</v>
      </c>
      <c r="Q34" t="str">
        <f>DATEDIF(M34,P34,"y")&amp;" Y "&amp;DATEDIF(M34,P34,"ym")&amp;" M "&amp;DATEDIF(M34,P34,"md")&amp;" D"</f>
        <v>1 Y 5 M 8 D</v>
      </c>
      <c r="S34" s="22" t="s">
        <v>25</v>
      </c>
      <c r="T34" s="11">
        <v>1</v>
      </c>
      <c r="U34" s="11">
        <v>2</v>
      </c>
      <c r="V34" t="s">
        <v>60</v>
      </c>
      <c r="W34">
        <v>1</v>
      </c>
      <c r="X34">
        <v>0</v>
      </c>
      <c r="Y34">
        <v>1</v>
      </c>
      <c r="Z34">
        <v>0</v>
      </c>
      <c r="AA34">
        <v>0</v>
      </c>
      <c r="AB34">
        <v>0</v>
      </c>
      <c r="AC34">
        <v>0</v>
      </c>
      <c r="AD34">
        <v>0</v>
      </c>
      <c r="AE34">
        <v>1</v>
      </c>
      <c r="AF34">
        <v>0</v>
      </c>
    </row>
    <row r="35" spans="1:35">
      <c r="A35" s="5" t="s">
        <v>158</v>
      </c>
      <c r="B35" s="5" t="s">
        <v>339</v>
      </c>
      <c r="C35" s="5" t="s">
        <v>24</v>
      </c>
      <c r="D35" s="6" t="s">
        <v>340</v>
      </c>
      <c r="E35" s="6" t="s">
        <v>24</v>
      </c>
      <c r="F35" s="7" t="s">
        <v>82</v>
      </c>
      <c r="G35" s="8">
        <v>26671</v>
      </c>
      <c r="H35" s="9">
        <v>42</v>
      </c>
      <c r="I35" s="9"/>
      <c r="J35" s="9">
        <v>20</v>
      </c>
      <c r="K35" s="8">
        <v>33976</v>
      </c>
      <c r="L35" s="9">
        <v>22</v>
      </c>
      <c r="M35" s="7">
        <v>34883</v>
      </c>
      <c r="N35" s="9">
        <v>30</v>
      </c>
      <c r="O35" s="9">
        <v>20</v>
      </c>
      <c r="P35" s="7"/>
      <c r="R35" t="str">
        <f ca="1">DATEDIF(M35,NOW(),"y")&amp;" Y, "&amp; DATEDIF(M35,NOW(),"ym")&amp;" M, " &amp; DATEDIF(M35,NOW(),"md") &amp; " D"</f>
        <v>20 Y, 4 M, 0 D</v>
      </c>
      <c r="S35" s="22" t="s">
        <v>44</v>
      </c>
      <c r="T35" s="11">
        <v>1</v>
      </c>
      <c r="U35" s="11">
        <v>2</v>
      </c>
      <c r="V35" t="s">
        <v>60</v>
      </c>
      <c r="W35">
        <v>1</v>
      </c>
      <c r="X35">
        <v>0</v>
      </c>
      <c r="Y35">
        <v>1</v>
      </c>
      <c r="Z35">
        <v>0</v>
      </c>
      <c r="AA35">
        <v>0</v>
      </c>
      <c r="AB35">
        <v>0</v>
      </c>
      <c r="AC35">
        <v>0</v>
      </c>
      <c r="AD35">
        <v>0</v>
      </c>
      <c r="AE35">
        <v>1</v>
      </c>
      <c r="AF35">
        <v>0</v>
      </c>
    </row>
    <row r="36" spans="1:35">
      <c r="A36" s="5" t="s">
        <v>318</v>
      </c>
      <c r="B36" s="5" t="s">
        <v>339</v>
      </c>
      <c r="C36" s="5" t="s">
        <v>24</v>
      </c>
      <c r="D36" s="6" t="s">
        <v>339</v>
      </c>
      <c r="E36" s="6" t="s">
        <v>31</v>
      </c>
      <c r="F36" s="7" t="s">
        <v>204</v>
      </c>
      <c r="G36" s="8">
        <v>30968</v>
      </c>
      <c r="H36" s="9">
        <v>30</v>
      </c>
      <c r="I36" s="9">
        <v>26</v>
      </c>
      <c r="J36" s="9">
        <v>21</v>
      </c>
      <c r="K36" s="8">
        <v>38968</v>
      </c>
      <c r="L36" s="9">
        <v>23</v>
      </c>
      <c r="M36" s="7">
        <v>39597</v>
      </c>
      <c r="N36" s="9">
        <v>21</v>
      </c>
      <c r="O36" s="9">
        <v>3</v>
      </c>
      <c r="P36" s="7">
        <v>40723</v>
      </c>
      <c r="Q36" t="str">
        <f>DATEDIF(M36,P36,"y")&amp;" Y "&amp;DATEDIF(M36,P36,"ym")&amp;" M "&amp;DATEDIF(M36,P36,"md")&amp;" D"</f>
        <v>3 Y 1 M 0 D</v>
      </c>
      <c r="S36" s="23" t="s">
        <v>44</v>
      </c>
      <c r="T36" s="11">
        <v>1</v>
      </c>
      <c r="U36" s="11">
        <v>2</v>
      </c>
      <c r="V36" t="s">
        <v>29</v>
      </c>
      <c r="W36">
        <v>1</v>
      </c>
      <c r="X36">
        <v>1</v>
      </c>
      <c r="Y36">
        <v>0</v>
      </c>
      <c r="Z36">
        <v>0</v>
      </c>
      <c r="AA36">
        <v>1</v>
      </c>
      <c r="AB36">
        <v>0</v>
      </c>
      <c r="AC36">
        <v>0</v>
      </c>
      <c r="AD36">
        <v>0</v>
      </c>
      <c r="AE36">
        <v>0</v>
      </c>
      <c r="AF36">
        <v>0</v>
      </c>
    </row>
    <row r="37" spans="1:35">
      <c r="A37" s="5" t="s">
        <v>322</v>
      </c>
      <c r="B37" s="5" t="s">
        <v>339</v>
      </c>
      <c r="C37" s="5" t="s">
        <v>31</v>
      </c>
      <c r="D37" s="6" t="s">
        <v>24</v>
      </c>
      <c r="E37" s="6" t="s">
        <v>31</v>
      </c>
      <c r="F37" s="7" t="s">
        <v>321</v>
      </c>
      <c r="G37" s="8">
        <v>20455</v>
      </c>
      <c r="H37" s="9" t="s">
        <v>205</v>
      </c>
      <c r="I37" s="9">
        <v>45</v>
      </c>
      <c r="J37" s="9">
        <v>30</v>
      </c>
      <c r="K37" s="8">
        <v>31655</v>
      </c>
      <c r="L37" s="9">
        <v>31</v>
      </c>
      <c r="M37" s="7">
        <v>32006</v>
      </c>
      <c r="N37" s="9">
        <v>12</v>
      </c>
      <c r="O37" s="9">
        <v>13</v>
      </c>
      <c r="P37" s="7">
        <v>36894</v>
      </c>
      <c r="Q37" t="str">
        <f>DATEDIF(M37,P37,"y")&amp;" Y "&amp;DATEDIF(M37,P37,"ym")&amp;" M "&amp;DATEDIF(M37,P37,"md")&amp;" D"</f>
        <v>13 Y 4 M 17 D</v>
      </c>
      <c r="S37" s="22" t="s">
        <v>323</v>
      </c>
      <c r="T37" s="11">
        <v>1</v>
      </c>
      <c r="U37" s="11">
        <v>1</v>
      </c>
      <c r="V37" t="s">
        <v>36</v>
      </c>
      <c r="W37">
        <v>2</v>
      </c>
      <c r="X37">
        <v>2</v>
      </c>
      <c r="Y37">
        <v>0</v>
      </c>
      <c r="Z37">
        <v>0</v>
      </c>
      <c r="AA37">
        <v>1</v>
      </c>
      <c r="AB37">
        <v>0</v>
      </c>
      <c r="AC37">
        <v>0</v>
      </c>
      <c r="AD37">
        <v>1</v>
      </c>
      <c r="AE37">
        <v>0</v>
      </c>
      <c r="AF37">
        <v>0</v>
      </c>
      <c r="AH37" t="s">
        <v>30</v>
      </c>
      <c r="AI37" t="s">
        <v>29</v>
      </c>
    </row>
    <row r="38" spans="1:35">
      <c r="A38" s="5" t="s">
        <v>256</v>
      </c>
      <c r="B38" s="5" t="s">
        <v>339</v>
      </c>
      <c r="C38" s="5" t="s">
        <v>31</v>
      </c>
      <c r="D38" s="6" t="s">
        <v>339</v>
      </c>
      <c r="E38" s="6" t="s">
        <v>31</v>
      </c>
      <c r="F38" s="7" t="s">
        <v>204</v>
      </c>
      <c r="G38" s="8">
        <v>21866</v>
      </c>
      <c r="H38" s="9">
        <v>55</v>
      </c>
      <c r="I38" s="9">
        <v>29</v>
      </c>
      <c r="J38" s="9">
        <v>24</v>
      </c>
      <c r="K38" s="8">
        <v>30651</v>
      </c>
      <c r="L38" s="9">
        <v>24</v>
      </c>
      <c r="M38" s="7">
        <v>30727</v>
      </c>
      <c r="N38" s="9">
        <v>2</v>
      </c>
      <c r="O38" s="9">
        <v>5</v>
      </c>
      <c r="P38" s="7">
        <v>32489</v>
      </c>
      <c r="Q38" t="str">
        <f>DATEDIF(M38,P38,"y")&amp;" Y "&amp;DATEDIF(M38,P38,"ym")&amp;" M "&amp;DATEDIF(M38,P38,"md")&amp;" D"</f>
        <v>4 Y 9 M 27 D</v>
      </c>
      <c r="S38" s="22" t="s">
        <v>257</v>
      </c>
      <c r="T38" s="11">
        <v>1</v>
      </c>
      <c r="U38" s="11">
        <v>1</v>
      </c>
      <c r="V38" t="s">
        <v>29</v>
      </c>
      <c r="W38">
        <v>1</v>
      </c>
      <c r="X38">
        <v>1</v>
      </c>
      <c r="Y38">
        <v>0</v>
      </c>
      <c r="Z38">
        <v>0</v>
      </c>
      <c r="AA38">
        <v>1</v>
      </c>
      <c r="AB38">
        <v>0</v>
      </c>
      <c r="AC38">
        <v>0</v>
      </c>
      <c r="AD38">
        <v>0</v>
      </c>
      <c r="AE38">
        <v>0</v>
      </c>
      <c r="AF38">
        <v>0</v>
      </c>
    </row>
    <row r="39" spans="1:35">
      <c r="A39" s="5" t="s">
        <v>67</v>
      </c>
      <c r="B39" s="5" t="s">
        <v>339</v>
      </c>
      <c r="C39" s="5" t="s">
        <v>31</v>
      </c>
      <c r="D39" s="6" t="s">
        <v>340</v>
      </c>
      <c r="E39" s="6" t="s">
        <v>31</v>
      </c>
      <c r="F39" s="7" t="s">
        <v>26</v>
      </c>
      <c r="G39" s="8">
        <v>21916</v>
      </c>
      <c r="H39" s="9" t="s">
        <v>27</v>
      </c>
      <c r="I39" s="9">
        <v>28</v>
      </c>
      <c r="J39" s="9">
        <v>24</v>
      </c>
      <c r="K39" s="8">
        <v>30908</v>
      </c>
      <c r="L39" s="9">
        <v>24</v>
      </c>
      <c r="M39" s="7">
        <v>31013</v>
      </c>
      <c r="N39" s="9">
        <v>3</v>
      </c>
      <c r="O39" s="9">
        <v>4</v>
      </c>
      <c r="P39" s="10">
        <v>32308</v>
      </c>
      <c r="Q39" t="str">
        <f>DATEDIF(M39,P39,"y")&amp;" Y "&amp;DATEDIF(M39,P39,"ym")&amp;" M "&amp;DATEDIF(M39,P39,"md")&amp;" D"</f>
        <v>3 Y 6 M 18 D</v>
      </c>
      <c r="S39" s="22" t="s">
        <v>34</v>
      </c>
      <c r="T39" s="11">
        <v>1</v>
      </c>
      <c r="U39" s="11">
        <v>1</v>
      </c>
      <c r="V39" s="5" t="s">
        <v>30</v>
      </c>
      <c r="W39">
        <v>1</v>
      </c>
      <c r="X39">
        <v>1</v>
      </c>
      <c r="Y39">
        <v>0</v>
      </c>
      <c r="Z39">
        <v>0</v>
      </c>
      <c r="AA39">
        <v>0</v>
      </c>
      <c r="AB39">
        <v>0</v>
      </c>
      <c r="AC39">
        <v>0</v>
      </c>
      <c r="AD39">
        <v>1</v>
      </c>
      <c r="AE39">
        <v>0</v>
      </c>
      <c r="AF39">
        <v>0</v>
      </c>
    </row>
    <row r="40" spans="1:35">
      <c r="A40" s="5" t="s">
        <v>285</v>
      </c>
      <c r="B40" s="5" t="s">
        <v>339</v>
      </c>
      <c r="C40" s="5" t="s">
        <v>24</v>
      </c>
      <c r="D40" s="6" t="s">
        <v>339</v>
      </c>
      <c r="E40" s="6" t="s">
        <v>24</v>
      </c>
      <c r="F40" s="7" t="s">
        <v>204</v>
      </c>
      <c r="G40" s="8">
        <v>24362</v>
      </c>
      <c r="H40" s="9">
        <v>48</v>
      </c>
      <c r="I40" s="9">
        <v>29</v>
      </c>
      <c r="J40" s="9">
        <v>19</v>
      </c>
      <c r="K40" s="8">
        <v>31518</v>
      </c>
      <c r="L40" s="9">
        <v>20</v>
      </c>
      <c r="M40" s="7">
        <v>31898</v>
      </c>
      <c r="N40" s="9">
        <v>12</v>
      </c>
      <c r="O40" s="9">
        <v>9</v>
      </c>
      <c r="P40" s="7">
        <v>35104</v>
      </c>
      <c r="Q40" t="str">
        <f>DATEDIF(M40,P40,"y")&amp;" Y "&amp;DATEDIF(M40,P40,"ym")&amp;" M "&amp;DATEDIF(M40,P40,"md")&amp;" D"</f>
        <v>8 Y 9 M 8 D</v>
      </c>
      <c r="S40" s="22" t="s">
        <v>25</v>
      </c>
      <c r="T40" s="11">
        <v>1</v>
      </c>
      <c r="U40" s="11">
        <v>2</v>
      </c>
      <c r="V40" t="s">
        <v>23</v>
      </c>
      <c r="W40">
        <v>1</v>
      </c>
      <c r="X40">
        <v>0</v>
      </c>
      <c r="Y40">
        <v>1</v>
      </c>
      <c r="Z40">
        <v>0</v>
      </c>
      <c r="AA40">
        <v>0</v>
      </c>
      <c r="AB40">
        <v>1</v>
      </c>
      <c r="AC40">
        <v>0</v>
      </c>
      <c r="AD40">
        <v>0</v>
      </c>
      <c r="AE40">
        <v>0</v>
      </c>
      <c r="AF40">
        <v>0</v>
      </c>
    </row>
    <row r="41" spans="1:35">
      <c r="A41" s="5" t="s">
        <v>199</v>
      </c>
      <c r="B41" s="5" t="s">
        <v>339</v>
      </c>
      <c r="C41" s="5" t="s">
        <v>24</v>
      </c>
      <c r="D41" s="6" t="s">
        <v>340</v>
      </c>
      <c r="E41" s="6" t="s">
        <v>31</v>
      </c>
      <c r="F41" s="7" t="s">
        <v>82</v>
      </c>
      <c r="G41" s="8">
        <v>30368</v>
      </c>
      <c r="H41" s="9">
        <v>32</v>
      </c>
      <c r="I41" s="9"/>
      <c r="J41" s="9">
        <v>18</v>
      </c>
      <c r="K41" s="8">
        <v>37299</v>
      </c>
      <c r="L41" s="9">
        <v>21</v>
      </c>
      <c r="M41" s="7">
        <v>38258</v>
      </c>
      <c r="N41" s="9">
        <v>32</v>
      </c>
      <c r="O41" s="9">
        <v>11</v>
      </c>
      <c r="P41" s="7"/>
      <c r="R41" t="str">
        <f ca="1">DATEDIF(M41,NOW(),"y")&amp;" Y, "&amp; DATEDIF(M41,NOW(),"ym")&amp;" M, " &amp; DATEDIF(M41,NOW(),"md") &amp; " D"</f>
        <v>11 Y, 1 M, 6 D</v>
      </c>
      <c r="S41" s="22" t="s">
        <v>89</v>
      </c>
      <c r="T41" s="11">
        <v>1</v>
      </c>
      <c r="U41" s="11">
        <v>2</v>
      </c>
      <c r="V41" t="s">
        <v>30</v>
      </c>
      <c r="W41">
        <v>1</v>
      </c>
      <c r="X41">
        <v>1</v>
      </c>
      <c r="Y41">
        <v>0</v>
      </c>
      <c r="Z41">
        <v>0</v>
      </c>
      <c r="AA41">
        <v>0</v>
      </c>
      <c r="AB41">
        <v>0</v>
      </c>
      <c r="AC41">
        <v>0</v>
      </c>
      <c r="AD41">
        <v>1</v>
      </c>
      <c r="AE41">
        <v>0</v>
      </c>
      <c r="AF41">
        <v>0</v>
      </c>
    </row>
    <row r="42" spans="1:35">
      <c r="A42" s="5" t="s">
        <v>275</v>
      </c>
      <c r="B42" s="5" t="s">
        <v>339</v>
      </c>
      <c r="C42" s="5" t="s">
        <v>24</v>
      </c>
      <c r="D42" s="6" t="s">
        <v>340</v>
      </c>
      <c r="E42" s="6" t="s">
        <v>31</v>
      </c>
      <c r="F42" s="7" t="s">
        <v>204</v>
      </c>
      <c r="G42" s="8">
        <v>23769</v>
      </c>
      <c r="H42" s="9">
        <v>50</v>
      </c>
      <c r="I42" s="9">
        <v>22</v>
      </c>
      <c r="J42" s="9">
        <v>19</v>
      </c>
      <c r="K42" s="8">
        <v>30754</v>
      </c>
      <c r="L42" s="9">
        <v>20</v>
      </c>
      <c r="M42" s="7">
        <v>31107</v>
      </c>
      <c r="N42" s="9">
        <v>12</v>
      </c>
      <c r="O42" s="9">
        <v>2</v>
      </c>
      <c r="P42" s="7">
        <v>31915</v>
      </c>
      <c r="Q42" t="str">
        <f>DATEDIF(M42,P42,"y")&amp;" Y "&amp;DATEDIF(M42,P42,"ym")&amp;" M "&amp;DATEDIF(M42,P42,"md")&amp;" D"</f>
        <v>2 Y 2 M 17 D</v>
      </c>
      <c r="S42" s="22" t="s">
        <v>233</v>
      </c>
      <c r="T42" s="11">
        <v>1</v>
      </c>
      <c r="U42" s="11">
        <v>2</v>
      </c>
      <c r="V42" t="s">
        <v>30</v>
      </c>
      <c r="W42">
        <v>1</v>
      </c>
      <c r="X42">
        <v>1</v>
      </c>
      <c r="Y42">
        <v>0</v>
      </c>
      <c r="Z42">
        <v>0</v>
      </c>
      <c r="AA42">
        <v>0</v>
      </c>
      <c r="AB42">
        <v>0</v>
      </c>
      <c r="AC42">
        <v>0</v>
      </c>
      <c r="AD42">
        <v>1</v>
      </c>
      <c r="AE42">
        <v>0</v>
      </c>
      <c r="AF42">
        <v>0</v>
      </c>
    </row>
    <row r="43" spans="1:35">
      <c r="A43" s="5" t="s">
        <v>238</v>
      </c>
      <c r="B43" s="5" t="s">
        <v>339</v>
      </c>
      <c r="C43" s="5" t="s">
        <v>24</v>
      </c>
      <c r="D43" s="6" t="s">
        <v>340</v>
      </c>
      <c r="E43" s="6" t="s">
        <v>24</v>
      </c>
      <c r="F43" s="7" t="s">
        <v>204</v>
      </c>
      <c r="G43" s="8">
        <v>20765</v>
      </c>
      <c r="H43" s="9">
        <v>58</v>
      </c>
      <c r="I43" s="9">
        <v>46</v>
      </c>
      <c r="J43" s="9">
        <v>40</v>
      </c>
      <c r="K43" s="8">
        <v>35553</v>
      </c>
      <c r="L43" s="9">
        <v>43</v>
      </c>
      <c r="M43" s="7">
        <v>36684</v>
      </c>
      <c r="N43" s="9">
        <v>39</v>
      </c>
      <c r="O43" s="9">
        <v>3</v>
      </c>
      <c r="P43" s="7">
        <v>37889</v>
      </c>
      <c r="Q43" t="str">
        <f>DATEDIF(M43,P43,"y")&amp;" Y "&amp;DATEDIF(M43,P43,"ym")&amp;" M "&amp;DATEDIF(M43,P43,"md")&amp;" D"</f>
        <v>3 Y 3 M 18 D</v>
      </c>
      <c r="S43" s="22" t="s">
        <v>240</v>
      </c>
      <c r="T43" s="11">
        <v>1</v>
      </c>
      <c r="U43" s="11">
        <v>2</v>
      </c>
      <c r="V43" t="s">
        <v>239</v>
      </c>
      <c r="W43">
        <v>3</v>
      </c>
      <c r="X43">
        <v>0</v>
      </c>
      <c r="Y43">
        <v>3</v>
      </c>
      <c r="Z43">
        <v>0</v>
      </c>
      <c r="AA43">
        <v>0</v>
      </c>
      <c r="AB43">
        <v>0</v>
      </c>
      <c r="AC43">
        <v>0</v>
      </c>
      <c r="AD43">
        <v>0</v>
      </c>
      <c r="AE43">
        <v>3</v>
      </c>
      <c r="AF43">
        <v>0</v>
      </c>
      <c r="AH43" t="s">
        <v>60</v>
      </c>
    </row>
    <row r="44" spans="1:35">
      <c r="A44" s="5" t="s">
        <v>191</v>
      </c>
      <c r="B44" s="5" t="s">
        <v>339</v>
      </c>
      <c r="C44" s="5" t="s">
        <v>24</v>
      </c>
      <c r="D44" s="6" t="s">
        <v>339</v>
      </c>
      <c r="E44" s="6" t="s">
        <v>24</v>
      </c>
      <c r="F44" s="7" t="s">
        <v>82</v>
      </c>
      <c r="G44" s="8">
        <v>29047</v>
      </c>
      <c r="H44" s="9">
        <v>36</v>
      </c>
      <c r="I44" s="9"/>
      <c r="J44" s="9">
        <v>26</v>
      </c>
      <c r="K44" s="8">
        <v>38899</v>
      </c>
      <c r="L44" s="9">
        <v>29</v>
      </c>
      <c r="M44" s="7">
        <v>39717</v>
      </c>
      <c r="N44" s="9">
        <v>27</v>
      </c>
      <c r="O44" s="9">
        <v>7</v>
      </c>
      <c r="P44" s="7"/>
      <c r="R44" t="str">
        <f ca="1">DATEDIF(M44,NOW(),"y")&amp;" Y, "&amp; DATEDIF(M44,NOW(),"ym")&amp;" M, " &amp; DATEDIF(M44,NOW(),"md") &amp; " D"</f>
        <v>7 Y, 1 M, 8 D</v>
      </c>
      <c r="S44" s="23" t="s">
        <v>192</v>
      </c>
      <c r="T44" s="11">
        <v>1</v>
      </c>
      <c r="U44" s="11">
        <v>2</v>
      </c>
      <c r="V44" t="s">
        <v>23</v>
      </c>
      <c r="W44">
        <v>1</v>
      </c>
      <c r="X44">
        <v>0</v>
      </c>
      <c r="Y44">
        <v>1</v>
      </c>
      <c r="Z44">
        <v>0</v>
      </c>
      <c r="AA44">
        <v>0</v>
      </c>
      <c r="AB44">
        <v>1</v>
      </c>
      <c r="AC44">
        <v>0</v>
      </c>
      <c r="AD44">
        <v>0</v>
      </c>
      <c r="AE44">
        <v>0</v>
      </c>
      <c r="AF44">
        <v>0</v>
      </c>
    </row>
    <row r="45" spans="1:35">
      <c r="A45" s="5" t="s">
        <v>111</v>
      </c>
      <c r="B45" s="5" t="s">
        <v>339</v>
      </c>
      <c r="C45" s="5" t="s">
        <v>31</v>
      </c>
      <c r="D45" s="6" t="s">
        <v>340</v>
      </c>
      <c r="E45" s="6" t="s">
        <v>31</v>
      </c>
      <c r="F45" s="7" t="s">
        <v>82</v>
      </c>
      <c r="G45" s="8">
        <v>22316</v>
      </c>
      <c r="H45" s="9">
        <v>54</v>
      </c>
      <c r="I45" s="9"/>
      <c r="J45" s="9">
        <v>35</v>
      </c>
      <c r="K45" s="8">
        <v>35210</v>
      </c>
      <c r="L45" s="9">
        <v>37</v>
      </c>
      <c r="M45" s="7">
        <v>35943</v>
      </c>
      <c r="N45" s="9">
        <v>24</v>
      </c>
      <c r="O45" s="9">
        <v>18</v>
      </c>
      <c r="P45" s="7"/>
      <c r="R45" t="str">
        <f ca="1">DATEDIF(M45,NOW(),"y")&amp;" Y, "&amp; DATEDIF(M45,NOW(),"ym")&amp;" M, " &amp; DATEDIF(M45,NOW(),"md") &amp; " D"</f>
        <v>17 Y, 5 M, 6 D</v>
      </c>
      <c r="S45" s="22" t="s">
        <v>34</v>
      </c>
      <c r="T45" s="11">
        <v>1</v>
      </c>
      <c r="U45" s="11">
        <v>1</v>
      </c>
      <c r="V45" t="s">
        <v>30</v>
      </c>
      <c r="W45">
        <v>1</v>
      </c>
      <c r="X45">
        <v>1</v>
      </c>
      <c r="Y45">
        <v>0</v>
      </c>
      <c r="Z45">
        <v>0</v>
      </c>
      <c r="AA45">
        <v>0</v>
      </c>
      <c r="AB45">
        <v>0</v>
      </c>
      <c r="AC45">
        <v>0</v>
      </c>
      <c r="AD45">
        <v>1</v>
      </c>
      <c r="AE45">
        <v>0</v>
      </c>
      <c r="AF45">
        <v>0</v>
      </c>
    </row>
    <row r="46" spans="1:35">
      <c r="A46" s="5" t="s">
        <v>336</v>
      </c>
      <c r="B46" s="5" t="s">
        <v>339</v>
      </c>
      <c r="C46" s="5" t="s">
        <v>31</v>
      </c>
      <c r="D46" s="6" t="s">
        <v>339</v>
      </c>
      <c r="E46" s="6" t="s">
        <v>31</v>
      </c>
      <c r="F46" s="7" t="s">
        <v>333</v>
      </c>
      <c r="G46" s="8">
        <v>19178</v>
      </c>
      <c r="H46" s="9" t="s">
        <v>207</v>
      </c>
      <c r="I46" s="9">
        <v>49</v>
      </c>
      <c r="J46" s="9">
        <v>43</v>
      </c>
      <c r="K46" s="8">
        <v>35196</v>
      </c>
      <c r="L46" s="9">
        <v>45</v>
      </c>
      <c r="M46" s="7">
        <v>35737</v>
      </c>
      <c r="N46" s="9">
        <v>18</v>
      </c>
      <c r="O46" s="9">
        <v>4</v>
      </c>
      <c r="P46" s="7">
        <v>37346</v>
      </c>
      <c r="Q46" t="str">
        <f>DATEDIF(M46,P46,"y")&amp;" Y "&amp;DATEDIF(M46,P46,"ym")&amp;" M "&amp;DATEDIF(M46,P46,"md")&amp;" D"</f>
        <v>4 Y 4 M 28 D</v>
      </c>
      <c r="S46" s="22" t="s">
        <v>233</v>
      </c>
      <c r="T46" s="11">
        <v>1</v>
      </c>
      <c r="U46" s="11">
        <v>1</v>
      </c>
      <c r="V46" t="s">
        <v>29</v>
      </c>
      <c r="W46">
        <v>1</v>
      </c>
      <c r="X46">
        <v>1</v>
      </c>
      <c r="Y46">
        <v>0</v>
      </c>
      <c r="Z46">
        <v>0</v>
      </c>
      <c r="AA46">
        <v>1</v>
      </c>
      <c r="AB46">
        <v>0</v>
      </c>
      <c r="AC46">
        <v>0</v>
      </c>
      <c r="AD46">
        <v>0</v>
      </c>
      <c r="AE46">
        <v>0</v>
      </c>
      <c r="AF46">
        <v>0</v>
      </c>
    </row>
    <row r="47" spans="1:35">
      <c r="A47" s="5" t="s">
        <v>64</v>
      </c>
      <c r="B47" s="5" t="s">
        <v>339</v>
      </c>
      <c r="C47" s="5" t="s">
        <v>24</v>
      </c>
      <c r="D47" s="6" t="s">
        <v>340</v>
      </c>
      <c r="E47" s="6" t="s">
        <v>31</v>
      </c>
      <c r="F47" s="7" t="s">
        <v>26</v>
      </c>
      <c r="G47" s="8">
        <v>20821</v>
      </c>
      <c r="H47" s="9" t="s">
        <v>27</v>
      </c>
      <c r="I47" s="9">
        <v>30</v>
      </c>
      <c r="J47" s="9">
        <v>24</v>
      </c>
      <c r="K47" s="8">
        <v>29842</v>
      </c>
      <c r="L47" s="9">
        <v>25</v>
      </c>
      <c r="M47" s="7">
        <v>30300</v>
      </c>
      <c r="N47" s="9">
        <v>15</v>
      </c>
      <c r="O47" s="9">
        <v>5</v>
      </c>
      <c r="P47" s="10">
        <v>31978</v>
      </c>
      <c r="Q47" t="str">
        <f>DATEDIF(M47,P47,"y")&amp;" Y "&amp;DATEDIF(M47,P47,"ym")&amp;" M "&amp;DATEDIF(M47,P47,"md")&amp;" D"</f>
        <v>4 Y 7 M 5 D</v>
      </c>
      <c r="S47" s="22" t="s">
        <v>65</v>
      </c>
      <c r="T47" s="11">
        <v>1</v>
      </c>
      <c r="U47" s="11">
        <v>2</v>
      </c>
      <c r="V47" s="5" t="s">
        <v>30</v>
      </c>
      <c r="W47">
        <v>1</v>
      </c>
      <c r="X47">
        <v>1</v>
      </c>
      <c r="Y47">
        <v>0</v>
      </c>
      <c r="Z47">
        <v>0</v>
      </c>
      <c r="AA47">
        <v>0</v>
      </c>
      <c r="AB47">
        <v>0</v>
      </c>
      <c r="AC47">
        <v>0</v>
      </c>
      <c r="AD47">
        <v>1</v>
      </c>
      <c r="AE47">
        <v>0</v>
      </c>
      <c r="AF47">
        <v>0</v>
      </c>
    </row>
    <row r="48" spans="1:35">
      <c r="A48" s="5" t="s">
        <v>183</v>
      </c>
      <c r="B48" s="5" t="s">
        <v>339</v>
      </c>
      <c r="C48" s="5" t="s">
        <v>24</v>
      </c>
      <c r="D48" s="6" t="s">
        <v>339</v>
      </c>
      <c r="E48" s="6" t="s">
        <v>31</v>
      </c>
      <c r="F48" s="7" t="s">
        <v>82</v>
      </c>
      <c r="G48" s="8">
        <v>28439</v>
      </c>
      <c r="H48" s="9">
        <v>38</v>
      </c>
      <c r="I48" s="9"/>
      <c r="J48" s="9">
        <v>18</v>
      </c>
      <c r="K48" s="8">
        <v>35060</v>
      </c>
      <c r="L48" s="9">
        <v>19</v>
      </c>
      <c r="M48" s="7">
        <v>35566</v>
      </c>
      <c r="N48" s="9">
        <v>18</v>
      </c>
      <c r="O48" s="9">
        <v>19</v>
      </c>
      <c r="P48" s="7"/>
      <c r="R48" t="str">
        <f ca="1">DATEDIF(M48,NOW(),"y")&amp;" Y, "&amp; DATEDIF(M48,NOW(),"ym")&amp;" M, " &amp; DATEDIF(M48,NOW(),"md") &amp; " D"</f>
        <v>18 Y, 5 M, 18 D</v>
      </c>
      <c r="S48" s="22" t="s">
        <v>42</v>
      </c>
      <c r="T48" s="11">
        <v>1</v>
      </c>
      <c r="U48" s="11">
        <v>2</v>
      </c>
      <c r="V48" t="s">
        <v>29</v>
      </c>
      <c r="W48">
        <v>1</v>
      </c>
      <c r="X48">
        <v>1</v>
      </c>
      <c r="Y48">
        <v>0</v>
      </c>
      <c r="Z48">
        <v>0</v>
      </c>
      <c r="AA48">
        <v>1</v>
      </c>
      <c r="AB48">
        <v>0</v>
      </c>
      <c r="AC48">
        <v>0</v>
      </c>
      <c r="AD48">
        <v>0</v>
      </c>
      <c r="AE48">
        <v>0</v>
      </c>
      <c r="AF48">
        <v>0</v>
      </c>
    </row>
    <row r="49" spans="1:35">
      <c r="A49" s="5" t="s">
        <v>287</v>
      </c>
      <c r="B49" s="5" t="s">
        <v>339</v>
      </c>
      <c r="C49" s="5" t="s">
        <v>31</v>
      </c>
      <c r="D49" s="6" t="s">
        <v>24</v>
      </c>
      <c r="E49" s="6" t="s">
        <v>31</v>
      </c>
      <c r="F49" s="7" t="s">
        <v>204</v>
      </c>
      <c r="G49" s="8">
        <v>25211</v>
      </c>
      <c r="H49" s="9">
        <v>46</v>
      </c>
      <c r="I49" s="9">
        <v>34</v>
      </c>
      <c r="J49" s="9">
        <v>28</v>
      </c>
      <c r="K49" s="8">
        <v>35616</v>
      </c>
      <c r="L49" s="9">
        <v>31</v>
      </c>
      <c r="M49" s="7">
        <v>36817</v>
      </c>
      <c r="N49" s="9">
        <v>39</v>
      </c>
      <c r="O49" s="9">
        <v>3</v>
      </c>
      <c r="P49" s="7">
        <v>37958</v>
      </c>
      <c r="Q49" t="str">
        <f>DATEDIF(M49,P49,"y")&amp;" Y "&amp;DATEDIF(M49,P49,"ym")&amp;" M "&amp;DATEDIF(M49,P49,"md")&amp;" D"</f>
        <v>3 Y 1 M 15 D</v>
      </c>
      <c r="S49" s="22" t="s">
        <v>79</v>
      </c>
      <c r="T49" s="11">
        <v>1</v>
      </c>
      <c r="U49" s="11">
        <v>1</v>
      </c>
      <c r="V49" t="s">
        <v>213</v>
      </c>
      <c r="W49">
        <v>3</v>
      </c>
      <c r="X49">
        <v>3</v>
      </c>
      <c r="Y49">
        <v>0</v>
      </c>
      <c r="Z49">
        <v>0</v>
      </c>
      <c r="AA49">
        <v>1</v>
      </c>
      <c r="AB49">
        <v>0</v>
      </c>
      <c r="AC49">
        <v>0</v>
      </c>
      <c r="AD49">
        <v>2</v>
      </c>
      <c r="AE49">
        <v>0</v>
      </c>
      <c r="AF49">
        <v>0</v>
      </c>
      <c r="AH49" t="s">
        <v>30</v>
      </c>
      <c r="AI49" t="s">
        <v>29</v>
      </c>
    </row>
    <row r="50" spans="1:35">
      <c r="A50" s="5" t="s">
        <v>228</v>
      </c>
      <c r="B50" s="5" t="s">
        <v>339</v>
      </c>
      <c r="C50" s="5" t="s">
        <v>31</v>
      </c>
      <c r="D50" s="6" t="s">
        <v>339</v>
      </c>
      <c r="E50" s="6" t="s">
        <v>31</v>
      </c>
      <c r="F50" s="7" t="s">
        <v>204</v>
      </c>
      <c r="G50" s="8">
        <v>19725</v>
      </c>
      <c r="H50" s="9" t="s">
        <v>207</v>
      </c>
      <c r="I50" s="9">
        <v>29</v>
      </c>
      <c r="J50" s="9">
        <v>24</v>
      </c>
      <c r="K50" s="8">
        <v>28686</v>
      </c>
      <c r="L50" s="9">
        <v>25</v>
      </c>
      <c r="M50" s="7">
        <v>29076</v>
      </c>
      <c r="N50" s="9">
        <v>13</v>
      </c>
      <c r="O50" s="9">
        <v>4</v>
      </c>
      <c r="P50" s="7">
        <v>30357</v>
      </c>
      <c r="Q50" t="str">
        <f>DATEDIF(M50,P50,"y")&amp;" Y "&amp;DATEDIF(M50,P50,"ym")&amp;" M "&amp;DATEDIF(M50,P50,"md")&amp;" D"</f>
        <v>3 Y 6 M 1 D</v>
      </c>
      <c r="S50" s="22" t="s">
        <v>44</v>
      </c>
      <c r="T50" s="11">
        <v>1</v>
      </c>
      <c r="U50" s="11">
        <v>1</v>
      </c>
      <c r="V50" t="s">
        <v>29</v>
      </c>
      <c r="W50">
        <v>1</v>
      </c>
      <c r="X50">
        <v>1</v>
      </c>
      <c r="Y50">
        <v>0</v>
      </c>
      <c r="Z50">
        <v>0</v>
      </c>
      <c r="AA50">
        <v>1</v>
      </c>
      <c r="AB50">
        <v>0</v>
      </c>
      <c r="AC50">
        <v>0</v>
      </c>
      <c r="AD50">
        <v>0</v>
      </c>
      <c r="AE50">
        <v>0</v>
      </c>
      <c r="AF50">
        <v>0</v>
      </c>
    </row>
    <row r="51" spans="1:35">
      <c r="A51" s="5" t="s">
        <v>103</v>
      </c>
      <c r="B51" s="5" t="s">
        <v>339</v>
      </c>
      <c r="C51" s="5" t="s">
        <v>31</v>
      </c>
      <c r="D51" s="6" t="s">
        <v>339</v>
      </c>
      <c r="E51" s="6" t="s">
        <v>31</v>
      </c>
      <c r="F51" s="7" t="s">
        <v>204</v>
      </c>
      <c r="G51" s="8">
        <v>22071</v>
      </c>
      <c r="H51" s="9">
        <v>54</v>
      </c>
      <c r="I51" s="9">
        <v>25</v>
      </c>
      <c r="J51" s="9">
        <v>24</v>
      </c>
      <c r="K51" s="8">
        <v>30973</v>
      </c>
      <c r="L51" s="9">
        <v>24</v>
      </c>
      <c r="M51" s="7">
        <v>31168</v>
      </c>
      <c r="N51" s="9">
        <v>6</v>
      </c>
      <c r="O51" s="9">
        <v>1</v>
      </c>
      <c r="P51" s="7">
        <v>31586</v>
      </c>
      <c r="Q51" t="str">
        <f>DATEDIF(M51,P51,"y")&amp;" Y "&amp;DATEDIF(M51,P51,"ym")&amp;" M "&amp;DATEDIF(M51,P51,"md")&amp;" D"</f>
        <v>1 Y 1 M 22 D</v>
      </c>
      <c r="S51" s="22" t="s">
        <v>44</v>
      </c>
      <c r="T51" s="11">
        <v>1</v>
      </c>
      <c r="U51" s="11">
        <v>1</v>
      </c>
      <c r="V51" t="s">
        <v>29</v>
      </c>
      <c r="W51">
        <v>1</v>
      </c>
      <c r="X51">
        <v>1</v>
      </c>
      <c r="Y51">
        <v>0</v>
      </c>
      <c r="Z51">
        <v>0</v>
      </c>
      <c r="AA51">
        <v>1</v>
      </c>
      <c r="AB51">
        <v>0</v>
      </c>
      <c r="AC51">
        <v>0</v>
      </c>
      <c r="AD51">
        <v>0</v>
      </c>
      <c r="AE51">
        <v>0</v>
      </c>
      <c r="AF51">
        <v>0</v>
      </c>
    </row>
    <row r="52" spans="1:35">
      <c r="A52" s="5" t="s">
        <v>103</v>
      </c>
      <c r="B52" s="5" t="s">
        <v>339</v>
      </c>
      <c r="C52" s="5" t="s">
        <v>31</v>
      </c>
      <c r="D52" s="6" t="s">
        <v>339</v>
      </c>
      <c r="E52" s="6" t="s">
        <v>31</v>
      </c>
      <c r="F52" s="7" t="s">
        <v>82</v>
      </c>
      <c r="G52" s="8">
        <v>22071</v>
      </c>
      <c r="H52" s="9">
        <v>55</v>
      </c>
      <c r="I52" s="9"/>
      <c r="J52" s="9">
        <v>39</v>
      </c>
      <c r="K52" s="8">
        <v>36522</v>
      </c>
      <c r="L52" s="9">
        <v>50</v>
      </c>
      <c r="M52" s="7">
        <v>40679</v>
      </c>
      <c r="N52" s="9">
        <v>137</v>
      </c>
      <c r="O52" s="9">
        <v>5</v>
      </c>
      <c r="P52" s="7"/>
      <c r="R52" t="str">
        <f ca="1">DATEDIF(M52,NOW(),"y")&amp;" Y, "&amp; DATEDIF(M52,NOW(),"ym")&amp;" M, " &amp; DATEDIF(M52,NOW(),"md") &amp; " D"</f>
        <v>4 Y, 5 M, 18 D</v>
      </c>
      <c r="S52" s="22" t="s">
        <v>104</v>
      </c>
      <c r="T52" s="11">
        <v>1</v>
      </c>
      <c r="U52" s="11">
        <v>1</v>
      </c>
      <c r="V52" t="s">
        <v>29</v>
      </c>
      <c r="W52">
        <v>1</v>
      </c>
      <c r="X52">
        <v>1</v>
      </c>
      <c r="Y52">
        <v>0</v>
      </c>
      <c r="Z52">
        <v>0</v>
      </c>
      <c r="AA52">
        <v>1</v>
      </c>
      <c r="AB52">
        <v>0</v>
      </c>
      <c r="AC52">
        <v>0</v>
      </c>
      <c r="AD52">
        <v>0</v>
      </c>
      <c r="AE52">
        <v>0</v>
      </c>
      <c r="AF52">
        <v>0</v>
      </c>
    </row>
    <row r="53" spans="1:35">
      <c r="A53" s="5" t="s">
        <v>149</v>
      </c>
      <c r="B53" s="5" t="s">
        <v>339</v>
      </c>
      <c r="C53" s="5" t="s">
        <v>24</v>
      </c>
      <c r="D53" s="6" t="s">
        <v>340</v>
      </c>
      <c r="E53" s="6" t="s">
        <v>24</v>
      </c>
      <c r="F53" s="7" t="s">
        <v>82</v>
      </c>
      <c r="G53" s="8">
        <v>25900</v>
      </c>
      <c r="H53" s="9">
        <v>45</v>
      </c>
      <c r="I53" s="9"/>
      <c r="J53" s="9">
        <v>29</v>
      </c>
      <c r="K53" s="8">
        <v>36568</v>
      </c>
      <c r="L53" s="9">
        <v>30</v>
      </c>
      <c r="M53" s="7">
        <v>37203</v>
      </c>
      <c r="N53" s="9">
        <v>19</v>
      </c>
      <c r="O53" s="9">
        <v>14</v>
      </c>
      <c r="P53" s="7"/>
      <c r="R53" t="str">
        <f ca="1">DATEDIF(M53,NOW(),"y")&amp;" Y, "&amp; DATEDIF(M53,NOW(),"ym")&amp;" M, " &amp; DATEDIF(M53,NOW(),"md") &amp; " D"</f>
        <v>13 Y, 11 M, 26 D</v>
      </c>
      <c r="S53" s="22" t="s">
        <v>150</v>
      </c>
      <c r="T53" s="11">
        <v>1</v>
      </c>
      <c r="U53" s="11">
        <v>2</v>
      </c>
      <c r="V53" t="s">
        <v>94</v>
      </c>
      <c r="W53">
        <v>2</v>
      </c>
      <c r="X53">
        <v>0</v>
      </c>
      <c r="Y53">
        <v>2</v>
      </c>
      <c r="Z53">
        <v>0</v>
      </c>
      <c r="AA53">
        <v>0</v>
      </c>
      <c r="AB53">
        <v>0</v>
      </c>
      <c r="AC53">
        <v>0</v>
      </c>
      <c r="AD53">
        <v>0</v>
      </c>
      <c r="AE53">
        <v>2</v>
      </c>
      <c r="AF53">
        <v>0</v>
      </c>
      <c r="AH53" t="s">
        <v>60</v>
      </c>
    </row>
    <row r="54" spans="1:35">
      <c r="A54" s="5" t="s">
        <v>88</v>
      </c>
      <c r="B54" s="5" t="s">
        <v>339</v>
      </c>
      <c r="C54" s="5" t="s">
        <v>24</v>
      </c>
      <c r="D54" s="6" t="s">
        <v>24</v>
      </c>
      <c r="E54" s="6" t="s">
        <v>31</v>
      </c>
      <c r="F54" s="7" t="s">
        <v>82</v>
      </c>
      <c r="G54" s="8">
        <v>20526</v>
      </c>
      <c r="H54" s="9">
        <v>59</v>
      </c>
      <c r="I54" s="9"/>
      <c r="J54" s="9">
        <v>29</v>
      </c>
      <c r="K54" s="8">
        <v>31247</v>
      </c>
      <c r="L54" s="9">
        <v>34</v>
      </c>
      <c r="M54" s="7">
        <v>33155</v>
      </c>
      <c r="N54" s="9">
        <v>63</v>
      </c>
      <c r="O54" s="9">
        <v>25</v>
      </c>
      <c r="P54" s="7"/>
      <c r="R54" t="str">
        <f ca="1">DATEDIF(M54,NOW(),"y")&amp;" Y, "&amp; DATEDIF(M54,NOW(),"ym")&amp;" M, " &amp; DATEDIF(M54,NOW(),"md") &amp; " D"</f>
        <v>25 Y, 0 M, 25 D</v>
      </c>
      <c r="S54" s="22" t="s">
        <v>89</v>
      </c>
      <c r="T54" s="11">
        <v>1</v>
      </c>
      <c r="U54" s="11">
        <v>2</v>
      </c>
      <c r="V54" t="s">
        <v>51</v>
      </c>
      <c r="W54">
        <v>4</v>
      </c>
      <c r="X54">
        <v>4</v>
      </c>
      <c r="Y54">
        <v>0</v>
      </c>
      <c r="Z54">
        <v>0</v>
      </c>
      <c r="AA54">
        <v>2</v>
      </c>
      <c r="AB54">
        <v>0</v>
      </c>
      <c r="AC54">
        <v>0</v>
      </c>
      <c r="AD54">
        <v>2</v>
      </c>
      <c r="AE54">
        <v>0</v>
      </c>
      <c r="AF54">
        <v>0</v>
      </c>
      <c r="AH54" t="s">
        <v>30</v>
      </c>
      <c r="AI54" t="s">
        <v>29</v>
      </c>
    </row>
    <row r="55" spans="1:35">
      <c r="A55" s="5" t="s">
        <v>142</v>
      </c>
      <c r="B55" s="5" t="s">
        <v>339</v>
      </c>
      <c r="C55" s="5" t="s">
        <v>24</v>
      </c>
      <c r="D55" s="6" t="s">
        <v>339</v>
      </c>
      <c r="E55" s="6" t="s">
        <v>31</v>
      </c>
      <c r="F55" s="7" t="s">
        <v>204</v>
      </c>
      <c r="G55" s="8">
        <v>25389</v>
      </c>
      <c r="H55" s="9">
        <v>46</v>
      </c>
      <c r="I55" s="9">
        <v>38</v>
      </c>
      <c r="J55" s="9">
        <v>33</v>
      </c>
      <c r="K55" s="8">
        <v>37622</v>
      </c>
      <c r="L55" s="9">
        <v>35</v>
      </c>
      <c r="M55" s="7">
        <v>38400</v>
      </c>
      <c r="N55" s="9">
        <v>26</v>
      </c>
      <c r="O55" s="9">
        <v>3</v>
      </c>
      <c r="P55" s="7">
        <v>39388</v>
      </c>
      <c r="Q55" t="str">
        <f>DATEDIF(M55,P55,"y")&amp;" Y "&amp;DATEDIF(M55,P55,"ym")&amp;" M "&amp;DATEDIF(M55,P55,"md")&amp;" D"</f>
        <v>2 Y 8 M 16 D</v>
      </c>
      <c r="S55" s="22"/>
      <c r="W55">
        <v>0</v>
      </c>
      <c r="X55">
        <v>0</v>
      </c>
      <c r="Y55">
        <v>0</v>
      </c>
      <c r="Z55">
        <v>0</v>
      </c>
      <c r="AA55">
        <v>0</v>
      </c>
      <c r="AB55">
        <v>0</v>
      </c>
      <c r="AC55">
        <v>0</v>
      </c>
      <c r="AD55">
        <v>0</v>
      </c>
      <c r="AE55">
        <v>0</v>
      </c>
      <c r="AF55">
        <v>0</v>
      </c>
    </row>
    <row r="56" spans="1:35">
      <c r="A56" s="5" t="s">
        <v>142</v>
      </c>
      <c r="B56" s="5" t="s">
        <v>339</v>
      </c>
      <c r="C56" s="5" t="s">
        <v>24</v>
      </c>
      <c r="D56" s="6" t="s">
        <v>339</v>
      </c>
      <c r="E56" s="6" t="s">
        <v>31</v>
      </c>
      <c r="F56" s="7" t="s">
        <v>82</v>
      </c>
      <c r="G56" s="8">
        <v>25389</v>
      </c>
      <c r="H56" s="9">
        <v>46</v>
      </c>
      <c r="I56" s="9"/>
      <c r="J56" s="9">
        <v>33</v>
      </c>
      <c r="K56" s="8">
        <v>37622</v>
      </c>
      <c r="L56" s="9">
        <v>42</v>
      </c>
      <c r="M56" s="7">
        <v>40946</v>
      </c>
      <c r="N56" s="9">
        <v>109</v>
      </c>
      <c r="O56" s="9">
        <v>4</v>
      </c>
      <c r="P56" s="7"/>
      <c r="R56" t="str">
        <f ca="1">DATEDIF(M56,NOW(),"y")&amp;" Y, "&amp; DATEDIF(M56,NOW(),"ym")&amp;" M, " &amp; DATEDIF(M56,NOW(),"md") &amp; " D"</f>
        <v>3 Y, 8 M, 27 D</v>
      </c>
      <c r="S56" s="22" t="s">
        <v>89</v>
      </c>
      <c r="T56" s="11">
        <v>1</v>
      </c>
      <c r="U56" s="11">
        <v>2</v>
      </c>
      <c r="V56" t="s">
        <v>29</v>
      </c>
      <c r="W56">
        <v>1</v>
      </c>
      <c r="X56">
        <v>1</v>
      </c>
      <c r="Y56">
        <v>0</v>
      </c>
      <c r="Z56">
        <v>0</v>
      </c>
      <c r="AA56">
        <v>1</v>
      </c>
      <c r="AB56">
        <v>0</v>
      </c>
      <c r="AC56">
        <v>0</v>
      </c>
      <c r="AD56">
        <v>0</v>
      </c>
      <c r="AE56">
        <v>0</v>
      </c>
      <c r="AF56">
        <v>0</v>
      </c>
    </row>
    <row r="57" spans="1:35">
      <c r="A57" s="5" t="s">
        <v>223</v>
      </c>
      <c r="B57" s="5" t="s">
        <v>339</v>
      </c>
      <c r="C57" s="5" t="s">
        <v>24</v>
      </c>
      <c r="D57" s="6" t="s">
        <v>340</v>
      </c>
      <c r="E57" s="6" t="s">
        <v>31</v>
      </c>
      <c r="F57" s="7" t="s">
        <v>204</v>
      </c>
      <c r="G57" s="8">
        <v>19237</v>
      </c>
      <c r="H57" s="9">
        <v>62</v>
      </c>
      <c r="I57" s="9">
        <v>26</v>
      </c>
      <c r="J57" s="9">
        <v>23</v>
      </c>
      <c r="K57" s="8">
        <v>27983</v>
      </c>
      <c r="L57" s="9">
        <v>25</v>
      </c>
      <c r="M57" s="7">
        <v>28536</v>
      </c>
      <c r="N57" s="9">
        <v>18</v>
      </c>
      <c r="O57" s="9">
        <v>1</v>
      </c>
      <c r="P57" s="7">
        <v>28954</v>
      </c>
      <c r="Q57" t="str">
        <f>DATEDIF(M57,P57,"y")&amp;" Y "&amp;DATEDIF(M57,P57,"ym")&amp;" M "&amp;DATEDIF(M57,P57,"md")&amp;" D"</f>
        <v>1 Y 1 M 25 D</v>
      </c>
      <c r="S57" s="22" t="s">
        <v>34</v>
      </c>
      <c r="T57" s="11">
        <v>1</v>
      </c>
      <c r="U57" s="11">
        <v>2</v>
      </c>
      <c r="V57" t="s">
        <v>30</v>
      </c>
      <c r="W57">
        <v>1</v>
      </c>
      <c r="X57">
        <v>1</v>
      </c>
      <c r="Y57">
        <v>0</v>
      </c>
      <c r="Z57">
        <v>0</v>
      </c>
      <c r="AA57">
        <v>0</v>
      </c>
      <c r="AB57">
        <v>0</v>
      </c>
      <c r="AC57">
        <v>0</v>
      </c>
      <c r="AD57">
        <v>1</v>
      </c>
      <c r="AE57">
        <v>0</v>
      </c>
      <c r="AF57">
        <v>0</v>
      </c>
    </row>
    <row r="58" spans="1:35">
      <c r="A58" s="5" t="s">
        <v>286</v>
      </c>
      <c r="B58" s="5" t="s">
        <v>339</v>
      </c>
      <c r="C58" s="5" t="s">
        <v>24</v>
      </c>
      <c r="D58" s="6" t="s">
        <v>340</v>
      </c>
      <c r="E58" s="6" t="s">
        <v>31</v>
      </c>
      <c r="F58" s="7" t="s">
        <v>204</v>
      </c>
      <c r="G58" s="8">
        <v>24813</v>
      </c>
      <c r="H58" s="9">
        <v>47</v>
      </c>
      <c r="I58" s="9">
        <v>19</v>
      </c>
      <c r="J58" s="9">
        <v>17</v>
      </c>
      <c r="K58" s="8">
        <v>31290</v>
      </c>
      <c r="L58" s="9">
        <v>18</v>
      </c>
      <c r="M58" s="7">
        <v>31686</v>
      </c>
      <c r="N58" s="9">
        <v>114</v>
      </c>
      <c r="O58" s="9">
        <v>1</v>
      </c>
      <c r="P58" s="7">
        <v>32029</v>
      </c>
      <c r="Q58" t="str">
        <f>DATEDIF(M58,P58,"y")&amp;" Y "&amp;DATEDIF(M58,P58,"ym")&amp;" M "&amp;DATEDIF(M58,P58,"md")&amp;" D"</f>
        <v>0 Y 11 M 8 D</v>
      </c>
      <c r="S58" s="22" t="s">
        <v>110</v>
      </c>
      <c r="W58">
        <v>0</v>
      </c>
      <c r="X58">
        <v>0</v>
      </c>
      <c r="Y58">
        <v>0</v>
      </c>
      <c r="Z58">
        <v>0</v>
      </c>
      <c r="AA58">
        <v>0</v>
      </c>
      <c r="AB58">
        <v>0</v>
      </c>
      <c r="AC58">
        <v>0</v>
      </c>
      <c r="AD58">
        <v>0</v>
      </c>
      <c r="AE58">
        <v>0</v>
      </c>
      <c r="AF58">
        <v>0</v>
      </c>
      <c r="AH58" t="s">
        <v>30</v>
      </c>
    </row>
    <row r="59" spans="1:35">
      <c r="A59" s="5" t="s">
        <v>286</v>
      </c>
      <c r="B59" s="5" t="s">
        <v>339</v>
      </c>
      <c r="C59" s="5" t="s">
        <v>24</v>
      </c>
      <c r="D59" s="6" t="s">
        <v>340</v>
      </c>
      <c r="E59" s="6" t="s">
        <v>31</v>
      </c>
      <c r="F59" s="7" t="s">
        <v>204</v>
      </c>
      <c r="G59" s="8">
        <v>24813</v>
      </c>
      <c r="H59" s="9">
        <v>47</v>
      </c>
      <c r="I59" s="9">
        <v>35</v>
      </c>
      <c r="J59" s="9">
        <v>17</v>
      </c>
      <c r="K59" s="8">
        <v>31290</v>
      </c>
      <c r="L59" s="9">
        <v>26</v>
      </c>
      <c r="M59" s="7">
        <v>34366</v>
      </c>
      <c r="N59" s="9">
        <v>13</v>
      </c>
      <c r="O59" s="9">
        <v>10</v>
      </c>
      <c r="P59" s="7">
        <v>37928</v>
      </c>
      <c r="Q59" t="str">
        <f>DATEDIF(M59,P59,"y")&amp;" Y "&amp;DATEDIF(M59,P59,"ym")&amp;" M "&amp;DATEDIF(M59,P59,"md")&amp;" D"</f>
        <v>9 Y 9 M 2 D</v>
      </c>
      <c r="S59" s="22"/>
      <c r="T59" s="11">
        <v>1</v>
      </c>
      <c r="U59" s="11">
        <v>2</v>
      </c>
      <c r="V59" t="s">
        <v>120</v>
      </c>
      <c r="W59">
        <v>2</v>
      </c>
      <c r="X59">
        <v>2</v>
      </c>
      <c r="Y59">
        <v>0</v>
      </c>
      <c r="Z59">
        <v>0</v>
      </c>
      <c r="AA59">
        <v>0</v>
      </c>
      <c r="AB59">
        <v>0</v>
      </c>
      <c r="AC59">
        <v>0</v>
      </c>
      <c r="AD59">
        <v>2</v>
      </c>
      <c r="AE59">
        <v>0</v>
      </c>
      <c r="AF59">
        <v>0</v>
      </c>
    </row>
    <row r="60" spans="1:35">
      <c r="A60" s="5" t="s">
        <v>259</v>
      </c>
      <c r="B60" s="5" t="s">
        <v>339</v>
      </c>
      <c r="C60" s="5" t="s">
        <v>31</v>
      </c>
      <c r="D60" s="6" t="s">
        <v>339</v>
      </c>
      <c r="E60" s="6" t="s">
        <v>31</v>
      </c>
      <c r="F60" s="7" t="s">
        <v>204</v>
      </c>
      <c r="G60" s="8">
        <v>22501</v>
      </c>
      <c r="H60" s="9">
        <v>53</v>
      </c>
      <c r="I60" s="9">
        <v>44</v>
      </c>
      <c r="J60" s="9">
        <v>31</v>
      </c>
      <c r="K60" s="8">
        <v>33884</v>
      </c>
      <c r="L60" s="9">
        <v>33</v>
      </c>
      <c r="M60" s="7">
        <v>34736</v>
      </c>
      <c r="N60" s="9">
        <v>28</v>
      </c>
      <c r="O60" s="9">
        <v>11</v>
      </c>
      <c r="P60" s="7">
        <v>39204</v>
      </c>
      <c r="Q60" t="str">
        <f>DATEDIF(M60,P60,"y")&amp;" Y "&amp;DATEDIF(M60,P60,"ym")&amp;" M "&amp;DATEDIF(M60,P60,"md")&amp;" D"</f>
        <v>12 Y 2 M 26 D</v>
      </c>
      <c r="S60" s="22" t="s">
        <v>260</v>
      </c>
      <c r="T60" s="11">
        <v>1</v>
      </c>
      <c r="U60" s="11">
        <v>1</v>
      </c>
      <c r="V60" t="s">
        <v>29</v>
      </c>
      <c r="W60">
        <v>1</v>
      </c>
      <c r="X60">
        <v>1</v>
      </c>
      <c r="Y60">
        <v>0</v>
      </c>
      <c r="Z60">
        <v>0</v>
      </c>
      <c r="AA60">
        <v>1</v>
      </c>
      <c r="AB60">
        <v>0</v>
      </c>
      <c r="AC60">
        <v>0</v>
      </c>
      <c r="AD60">
        <v>0</v>
      </c>
      <c r="AE60">
        <v>0</v>
      </c>
      <c r="AF60">
        <v>0</v>
      </c>
    </row>
    <row r="61" spans="1:35">
      <c r="A61" s="5" t="s">
        <v>112</v>
      </c>
      <c r="B61" s="5" t="s">
        <v>339</v>
      </c>
      <c r="C61" s="5" t="s">
        <v>24</v>
      </c>
      <c r="D61" s="6" t="s">
        <v>339</v>
      </c>
      <c r="E61" s="6" t="s">
        <v>24</v>
      </c>
      <c r="F61" s="7" t="s">
        <v>82</v>
      </c>
      <c r="G61" s="8">
        <v>22459</v>
      </c>
      <c r="H61" s="9">
        <v>54</v>
      </c>
      <c r="I61" s="9"/>
      <c r="J61" s="9">
        <v>33</v>
      </c>
      <c r="K61" s="8">
        <v>34719</v>
      </c>
      <c r="L61" s="9">
        <v>35</v>
      </c>
      <c r="M61" s="7">
        <v>35377</v>
      </c>
      <c r="N61" s="9">
        <v>19</v>
      </c>
      <c r="O61" s="9">
        <v>19</v>
      </c>
      <c r="P61" s="7"/>
      <c r="R61" t="str">
        <f ca="1">DATEDIF(M61,NOW(),"y")&amp;" Y, "&amp; DATEDIF(M61,NOW(),"ym")&amp;" M, " &amp; DATEDIF(M61,NOW(),"md") &amp; " D"</f>
        <v>18 Y, 11 M, 26 D</v>
      </c>
      <c r="S61" s="22" t="s">
        <v>89</v>
      </c>
      <c r="T61" s="11">
        <v>1</v>
      </c>
      <c r="U61" s="11">
        <v>2</v>
      </c>
      <c r="V61" t="s">
        <v>23</v>
      </c>
      <c r="W61">
        <v>1</v>
      </c>
      <c r="X61">
        <v>0</v>
      </c>
      <c r="Y61">
        <v>1</v>
      </c>
      <c r="Z61">
        <v>0</v>
      </c>
      <c r="AA61">
        <v>0</v>
      </c>
      <c r="AB61">
        <v>1</v>
      </c>
      <c r="AC61">
        <v>0</v>
      </c>
      <c r="AD61">
        <v>0</v>
      </c>
      <c r="AE61">
        <v>0</v>
      </c>
      <c r="AF61">
        <v>0</v>
      </c>
    </row>
    <row r="62" spans="1:35">
      <c r="A62" s="5" t="s">
        <v>99</v>
      </c>
      <c r="B62" s="5" t="s">
        <v>339</v>
      </c>
      <c r="C62" s="5" t="s">
        <v>31</v>
      </c>
      <c r="D62" s="6" t="s">
        <v>339</v>
      </c>
      <c r="E62" s="6" t="s">
        <v>31</v>
      </c>
      <c r="F62" s="7" t="s">
        <v>204</v>
      </c>
      <c r="G62" s="8">
        <v>21874</v>
      </c>
      <c r="H62" s="9">
        <v>56</v>
      </c>
      <c r="I62" s="9">
        <v>22</v>
      </c>
      <c r="J62" s="9">
        <v>19</v>
      </c>
      <c r="K62" s="8">
        <v>29043</v>
      </c>
      <c r="L62" s="9">
        <v>21</v>
      </c>
      <c r="M62" s="7">
        <v>29752</v>
      </c>
      <c r="N62" s="9">
        <v>23</v>
      </c>
      <c r="O62" s="9">
        <v>1</v>
      </c>
      <c r="P62" s="7">
        <v>30201</v>
      </c>
      <c r="Q62" t="str">
        <f>DATEDIF(M62,P62,"y")&amp;" Y "&amp;DATEDIF(M62,P62,"ym")&amp;" M "&amp;DATEDIF(M62,P62,"md")&amp;" D"</f>
        <v>1 Y 2 M 23 D</v>
      </c>
      <c r="S62" s="22"/>
      <c r="W62">
        <v>0</v>
      </c>
      <c r="X62">
        <v>0</v>
      </c>
      <c r="Y62">
        <v>0</v>
      </c>
      <c r="Z62">
        <v>0</v>
      </c>
      <c r="AA62">
        <v>0</v>
      </c>
      <c r="AB62">
        <v>0</v>
      </c>
      <c r="AC62">
        <v>0</v>
      </c>
      <c r="AD62">
        <v>0</v>
      </c>
      <c r="AE62">
        <v>0</v>
      </c>
      <c r="AF62">
        <v>0</v>
      </c>
    </row>
    <row r="63" spans="1:35">
      <c r="A63" s="5" t="s">
        <v>99</v>
      </c>
      <c r="B63" s="5" t="s">
        <v>339</v>
      </c>
      <c r="C63" s="5" t="s">
        <v>31</v>
      </c>
      <c r="D63" s="6" t="s">
        <v>339</v>
      </c>
      <c r="E63" s="6" t="s">
        <v>31</v>
      </c>
      <c r="F63" s="7" t="s">
        <v>82</v>
      </c>
      <c r="G63" s="8">
        <v>21874</v>
      </c>
      <c r="H63" s="9">
        <v>56</v>
      </c>
      <c r="I63" s="9"/>
      <c r="J63" s="9">
        <v>19</v>
      </c>
      <c r="K63" s="8">
        <v>29043</v>
      </c>
      <c r="L63" s="9">
        <v>26</v>
      </c>
      <c r="M63" s="7">
        <v>31730</v>
      </c>
      <c r="N63" s="9">
        <v>76</v>
      </c>
      <c r="O63" s="9">
        <v>29</v>
      </c>
      <c r="P63" s="7"/>
      <c r="R63" t="str">
        <f ca="1">DATEDIF(M63,NOW(),"y")&amp;" Y, "&amp; DATEDIF(M63,NOW(),"ym")&amp;" M, " &amp; DATEDIF(M63,NOW(),"md") &amp; " D"</f>
        <v>28 Y, 11 M, 20 D</v>
      </c>
      <c r="S63" s="23" t="s">
        <v>101</v>
      </c>
      <c r="T63" s="11">
        <v>1</v>
      </c>
      <c r="U63" s="11">
        <v>1</v>
      </c>
      <c r="V63" t="s">
        <v>100</v>
      </c>
      <c r="W63">
        <v>1</v>
      </c>
      <c r="X63">
        <v>1</v>
      </c>
      <c r="Y63">
        <v>0</v>
      </c>
      <c r="Z63">
        <v>0</v>
      </c>
      <c r="AA63">
        <v>1</v>
      </c>
      <c r="AB63">
        <v>0</v>
      </c>
      <c r="AC63">
        <v>0</v>
      </c>
      <c r="AD63">
        <v>0</v>
      </c>
      <c r="AE63">
        <v>0</v>
      </c>
      <c r="AF63">
        <v>0</v>
      </c>
    </row>
    <row r="64" spans="1:35">
      <c r="A64" s="5" t="s">
        <v>102</v>
      </c>
      <c r="B64" s="5" t="s">
        <v>339</v>
      </c>
      <c r="C64" s="5" t="s">
        <v>24</v>
      </c>
      <c r="D64" s="6" t="s">
        <v>340</v>
      </c>
      <c r="E64" s="6" t="s">
        <v>24</v>
      </c>
      <c r="F64" s="7" t="s">
        <v>82</v>
      </c>
      <c r="G64" s="8">
        <v>21898</v>
      </c>
      <c r="H64" s="9">
        <v>56</v>
      </c>
      <c r="I64" s="9"/>
      <c r="J64" s="9">
        <v>30</v>
      </c>
      <c r="K64" s="8">
        <v>33060</v>
      </c>
      <c r="L64" s="9">
        <v>36</v>
      </c>
      <c r="M64" s="7">
        <v>35225</v>
      </c>
      <c r="N64" s="9">
        <v>71</v>
      </c>
      <c r="O64" s="9">
        <v>20</v>
      </c>
      <c r="P64" s="7"/>
      <c r="R64" t="str">
        <f ca="1">DATEDIF(M64,NOW(),"y")&amp;" Y, "&amp; DATEDIF(M64,NOW(),"ym")&amp;" M, " &amp; DATEDIF(M64,NOW(),"md") &amp; " D"</f>
        <v>19 Y, 4 M, 25 D</v>
      </c>
      <c r="S64" s="22" t="s">
        <v>44</v>
      </c>
      <c r="T64" s="11">
        <v>1</v>
      </c>
      <c r="U64" s="11">
        <v>2</v>
      </c>
      <c r="V64" t="s">
        <v>60</v>
      </c>
      <c r="W64">
        <v>1</v>
      </c>
      <c r="X64">
        <v>0</v>
      </c>
      <c r="Y64">
        <v>1</v>
      </c>
      <c r="Z64">
        <v>0</v>
      </c>
      <c r="AA64">
        <v>0</v>
      </c>
      <c r="AB64">
        <v>0</v>
      </c>
      <c r="AC64">
        <v>0</v>
      </c>
      <c r="AD64">
        <v>0</v>
      </c>
      <c r="AE64">
        <v>1</v>
      </c>
      <c r="AF64">
        <v>0</v>
      </c>
    </row>
    <row r="65" spans="1:35">
      <c r="A65" s="5" t="s">
        <v>283</v>
      </c>
      <c r="B65" s="5" t="s">
        <v>339</v>
      </c>
      <c r="C65" s="5" t="s">
        <v>24</v>
      </c>
      <c r="D65" s="6" t="s">
        <v>339</v>
      </c>
      <c r="E65" s="6" t="s">
        <v>24</v>
      </c>
      <c r="F65" s="7" t="s">
        <v>204</v>
      </c>
      <c r="G65" s="8">
        <v>24220</v>
      </c>
      <c r="H65" s="9">
        <v>48</v>
      </c>
      <c r="I65" s="9">
        <v>30</v>
      </c>
      <c r="J65" s="9">
        <v>26</v>
      </c>
      <c r="K65" s="8">
        <v>33873</v>
      </c>
      <c r="L65" s="9">
        <v>26</v>
      </c>
      <c r="M65" s="7">
        <v>34021</v>
      </c>
      <c r="N65" s="9">
        <v>5</v>
      </c>
      <c r="O65" s="9">
        <v>4</v>
      </c>
      <c r="P65" s="7">
        <v>35394</v>
      </c>
      <c r="Q65" t="str">
        <f>DATEDIF(M65,P65,"y")&amp;" Y "&amp;DATEDIF(M65,P65,"ym")&amp;" M "&amp;DATEDIF(M65,P65,"md")&amp;" D"</f>
        <v>3 Y 9 M 4 D</v>
      </c>
      <c r="S65" s="22" t="s">
        <v>281</v>
      </c>
      <c r="T65" s="11">
        <v>1</v>
      </c>
      <c r="U65" s="11">
        <v>2</v>
      </c>
      <c r="V65" t="s">
        <v>23</v>
      </c>
      <c r="W65">
        <v>1</v>
      </c>
      <c r="X65">
        <v>0</v>
      </c>
      <c r="Y65">
        <v>1</v>
      </c>
      <c r="Z65">
        <v>0</v>
      </c>
      <c r="AA65">
        <v>0</v>
      </c>
      <c r="AB65">
        <v>1</v>
      </c>
      <c r="AC65">
        <v>0</v>
      </c>
      <c r="AD65">
        <v>0</v>
      </c>
      <c r="AE65">
        <v>0</v>
      </c>
      <c r="AF65">
        <v>0</v>
      </c>
    </row>
    <row r="66" spans="1:35">
      <c r="A66" s="5" t="s">
        <v>329</v>
      </c>
      <c r="B66" s="5" t="s">
        <v>339</v>
      </c>
      <c r="C66" s="5" t="s">
        <v>24</v>
      </c>
      <c r="D66" s="6" t="s">
        <v>339</v>
      </c>
      <c r="E66" s="6" t="s">
        <v>31</v>
      </c>
      <c r="F66" s="7" t="s">
        <v>321</v>
      </c>
      <c r="G66" s="8">
        <v>28856</v>
      </c>
      <c r="H66" s="9" t="s">
        <v>205</v>
      </c>
      <c r="I66" s="9">
        <v>19</v>
      </c>
      <c r="J66" s="9">
        <v>16</v>
      </c>
      <c r="K66" s="8">
        <v>34760</v>
      </c>
      <c r="L66" s="9">
        <v>17</v>
      </c>
      <c r="M66" s="7">
        <v>35094</v>
      </c>
      <c r="N66" s="9">
        <v>11</v>
      </c>
      <c r="O66" s="9">
        <v>2</v>
      </c>
      <c r="P66" s="7">
        <v>35899</v>
      </c>
      <c r="Q66" t="str">
        <f>DATEDIF(M66,P66,"y")&amp;" Y "&amp;DATEDIF(M66,P66,"ym")&amp;" M "&amp;DATEDIF(M66,P66,"md")&amp;" D"</f>
        <v>2 Y 2 M 15 D</v>
      </c>
      <c r="S66" s="22" t="s">
        <v>25</v>
      </c>
      <c r="T66" s="11">
        <v>1</v>
      </c>
      <c r="U66" s="11">
        <v>2</v>
      </c>
      <c r="V66" t="s">
        <v>29</v>
      </c>
      <c r="W66">
        <v>1</v>
      </c>
      <c r="X66">
        <v>1</v>
      </c>
      <c r="Y66">
        <v>0</v>
      </c>
      <c r="Z66">
        <v>0</v>
      </c>
      <c r="AA66">
        <v>1</v>
      </c>
      <c r="AB66">
        <v>0</v>
      </c>
      <c r="AC66">
        <v>0</v>
      </c>
      <c r="AD66">
        <v>0</v>
      </c>
      <c r="AE66">
        <v>0</v>
      </c>
      <c r="AF66">
        <v>0</v>
      </c>
    </row>
    <row r="67" spans="1:35">
      <c r="A67" s="5" t="s">
        <v>302</v>
      </c>
      <c r="B67" s="5" t="s">
        <v>339</v>
      </c>
      <c r="C67" s="5" t="s">
        <v>31</v>
      </c>
      <c r="D67" s="6" t="s">
        <v>339</v>
      </c>
      <c r="E67" s="6" t="s">
        <v>31</v>
      </c>
      <c r="F67" s="7" t="s">
        <v>204</v>
      </c>
      <c r="G67" s="8">
        <v>27294</v>
      </c>
      <c r="H67" s="9">
        <v>40</v>
      </c>
      <c r="I67" s="9">
        <v>30</v>
      </c>
      <c r="J67" s="9">
        <v>17</v>
      </c>
      <c r="K67" s="8">
        <v>33861</v>
      </c>
      <c r="L67" s="9">
        <v>20</v>
      </c>
      <c r="M67" s="7">
        <v>34630</v>
      </c>
      <c r="N67" s="9">
        <v>25</v>
      </c>
      <c r="O67" s="9">
        <v>10</v>
      </c>
      <c r="P67" s="7">
        <v>38412</v>
      </c>
      <c r="Q67" t="str">
        <f>DATEDIF(M67,P67,"y")&amp;" Y "&amp;DATEDIF(M67,P67,"ym")&amp;" M "&amp;DATEDIF(M67,P67,"md")&amp;" D"</f>
        <v>10 Y 4 M 6 D</v>
      </c>
      <c r="S67" s="22" t="s">
        <v>44</v>
      </c>
      <c r="T67" s="11">
        <v>1</v>
      </c>
      <c r="U67" s="11">
        <v>1</v>
      </c>
      <c r="V67" t="s">
        <v>29</v>
      </c>
      <c r="W67">
        <v>1</v>
      </c>
      <c r="X67">
        <v>1</v>
      </c>
      <c r="Y67">
        <v>0</v>
      </c>
      <c r="Z67">
        <v>0</v>
      </c>
      <c r="AA67">
        <v>1</v>
      </c>
      <c r="AB67">
        <v>0</v>
      </c>
      <c r="AC67">
        <v>0</v>
      </c>
      <c r="AD67">
        <v>0</v>
      </c>
      <c r="AE67">
        <v>0</v>
      </c>
      <c r="AF67">
        <v>0</v>
      </c>
    </row>
    <row r="68" spans="1:35">
      <c r="A68" s="5" t="s">
        <v>201</v>
      </c>
      <c r="B68" s="5" t="s">
        <v>339</v>
      </c>
      <c r="C68" s="5" t="s">
        <v>24</v>
      </c>
      <c r="D68" s="6" t="s">
        <v>339</v>
      </c>
      <c r="E68" s="6" t="s">
        <v>24</v>
      </c>
      <c r="F68" s="7" t="s">
        <v>82</v>
      </c>
      <c r="G68" s="8">
        <v>32417</v>
      </c>
      <c r="H68" s="9">
        <v>27</v>
      </c>
      <c r="I68" s="9"/>
      <c r="J68" s="9">
        <v>23</v>
      </c>
      <c r="K68" s="8">
        <v>40955</v>
      </c>
      <c r="L68" s="9">
        <v>25</v>
      </c>
      <c r="M68" s="7">
        <v>41592</v>
      </c>
      <c r="N68" s="9">
        <v>19</v>
      </c>
      <c r="O68" s="9">
        <v>2</v>
      </c>
      <c r="P68" s="7"/>
      <c r="R68" t="str">
        <f ca="1">DATEDIF(M68,NOW(),"y")&amp;" Y, "&amp; DATEDIF(M68,NOW(),"ym")&amp;" M, " &amp; DATEDIF(M68,NOW(),"md") &amp; " D"</f>
        <v>1 Y, 11 M, 20 D</v>
      </c>
      <c r="S68" s="23" t="s">
        <v>89</v>
      </c>
      <c r="T68" s="11">
        <v>1</v>
      </c>
      <c r="U68" s="11">
        <v>2</v>
      </c>
      <c r="V68" t="s">
        <v>23</v>
      </c>
      <c r="W68">
        <v>1</v>
      </c>
      <c r="X68">
        <v>0</v>
      </c>
      <c r="Y68">
        <v>1</v>
      </c>
      <c r="Z68">
        <v>0</v>
      </c>
      <c r="AA68">
        <v>0</v>
      </c>
      <c r="AB68">
        <v>1</v>
      </c>
      <c r="AC68">
        <v>0</v>
      </c>
      <c r="AD68">
        <v>0</v>
      </c>
      <c r="AE68">
        <v>0</v>
      </c>
      <c r="AF68">
        <v>0</v>
      </c>
    </row>
    <row r="69" spans="1:35">
      <c r="A69" s="5" t="s">
        <v>292</v>
      </c>
      <c r="B69" s="5" t="s">
        <v>339</v>
      </c>
      <c r="C69" s="5" t="s">
        <v>24</v>
      </c>
      <c r="D69" s="6" t="s">
        <v>339</v>
      </c>
      <c r="E69" s="6" t="s">
        <v>24</v>
      </c>
      <c r="F69" s="7" t="s">
        <v>204</v>
      </c>
      <c r="G69" s="8">
        <v>25984</v>
      </c>
      <c r="H69" s="9">
        <v>44</v>
      </c>
      <c r="I69" s="9">
        <v>24</v>
      </c>
      <c r="J69" s="9">
        <v>20</v>
      </c>
      <c r="K69" s="8">
        <v>33525</v>
      </c>
      <c r="L69" s="9">
        <v>21</v>
      </c>
      <c r="M69" s="7">
        <v>33989</v>
      </c>
      <c r="N69" s="9">
        <v>15</v>
      </c>
      <c r="O69" s="9">
        <v>3</v>
      </c>
      <c r="P69" s="7">
        <v>34880</v>
      </c>
      <c r="Q69" t="str">
        <f>DATEDIF(M69,P69,"y")&amp;" Y "&amp;DATEDIF(M69,P69,"ym")&amp;" M "&amp;DATEDIF(M69,P69,"md")&amp;" D"</f>
        <v>2 Y 5 M 10 D</v>
      </c>
      <c r="S69" s="22" t="s">
        <v>79</v>
      </c>
      <c r="T69" s="11">
        <v>1</v>
      </c>
      <c r="U69" s="11">
        <v>2</v>
      </c>
      <c r="V69" t="s">
        <v>23</v>
      </c>
      <c r="W69">
        <v>1</v>
      </c>
      <c r="X69">
        <v>0</v>
      </c>
      <c r="Y69">
        <v>1</v>
      </c>
      <c r="Z69">
        <v>0</v>
      </c>
      <c r="AA69">
        <v>0</v>
      </c>
      <c r="AB69">
        <v>1</v>
      </c>
      <c r="AC69">
        <v>0</v>
      </c>
      <c r="AD69">
        <v>0</v>
      </c>
      <c r="AE69">
        <v>0</v>
      </c>
      <c r="AF69">
        <v>0</v>
      </c>
    </row>
    <row r="70" spans="1:35">
      <c r="A70" s="5" t="s">
        <v>203</v>
      </c>
      <c r="B70" s="5" t="s">
        <v>339</v>
      </c>
      <c r="C70" s="5" t="s">
        <v>24</v>
      </c>
      <c r="D70" s="6" t="s">
        <v>340</v>
      </c>
      <c r="E70" s="6" t="s">
        <v>24</v>
      </c>
      <c r="F70" s="7" t="s">
        <v>204</v>
      </c>
      <c r="G70" s="8">
        <v>3289</v>
      </c>
      <c r="H70" s="9" t="s">
        <v>205</v>
      </c>
      <c r="I70" s="9">
        <v>71</v>
      </c>
      <c r="J70" s="9">
        <v>69</v>
      </c>
      <c r="K70" s="8">
        <v>28799</v>
      </c>
      <c r="L70" s="9">
        <v>70</v>
      </c>
      <c r="M70" s="7">
        <v>29005</v>
      </c>
      <c r="N70" s="9">
        <v>7</v>
      </c>
      <c r="O70" s="9">
        <v>1</v>
      </c>
      <c r="P70" s="7">
        <v>29535</v>
      </c>
      <c r="Q70" t="str">
        <f>DATEDIF(M70,P70,"y")&amp;" Y "&amp;DATEDIF(M70,P70,"ym")&amp;" M "&amp;DATEDIF(M70,P70,"md")&amp;" D"</f>
        <v>1 Y 5 M 11 D</v>
      </c>
      <c r="S70" s="22" t="s">
        <v>25</v>
      </c>
      <c r="T70" s="11">
        <v>1</v>
      </c>
      <c r="U70" s="11">
        <v>2</v>
      </c>
      <c r="V70" t="s">
        <v>60</v>
      </c>
      <c r="W70">
        <v>1</v>
      </c>
      <c r="X70">
        <v>0</v>
      </c>
      <c r="Y70">
        <v>1</v>
      </c>
      <c r="Z70">
        <v>0</v>
      </c>
      <c r="AA70">
        <v>0</v>
      </c>
      <c r="AB70">
        <v>0</v>
      </c>
      <c r="AC70">
        <v>0</v>
      </c>
      <c r="AD70">
        <v>0</v>
      </c>
      <c r="AE70">
        <v>1</v>
      </c>
      <c r="AF70">
        <v>0</v>
      </c>
    </row>
    <row r="71" spans="1:35">
      <c r="A71" s="5" t="s">
        <v>50</v>
      </c>
      <c r="B71" s="5" t="s">
        <v>339</v>
      </c>
      <c r="C71" s="5" t="s">
        <v>31</v>
      </c>
      <c r="D71" s="6" t="s">
        <v>339</v>
      </c>
      <c r="E71" s="6" t="s">
        <v>31</v>
      </c>
      <c r="F71" s="7" t="s">
        <v>204</v>
      </c>
      <c r="G71" s="8">
        <v>16072</v>
      </c>
      <c r="H71" s="9" t="s">
        <v>205</v>
      </c>
      <c r="I71" s="9">
        <v>39</v>
      </c>
      <c r="J71" s="9">
        <v>37</v>
      </c>
      <c r="K71" s="8">
        <v>29676</v>
      </c>
      <c r="L71" s="9">
        <v>37</v>
      </c>
      <c r="M71" s="7">
        <v>29879</v>
      </c>
      <c r="N71" s="9">
        <v>7</v>
      </c>
      <c r="O71" s="9">
        <v>1</v>
      </c>
      <c r="P71" s="7">
        <v>30326</v>
      </c>
      <c r="Q71" t="str">
        <f>DATEDIF(M71,P71,"y")&amp;" Y "&amp;DATEDIF(M71,P71,"ym")&amp;" M "&amp;DATEDIF(M71,P71,"md")&amp;" D"</f>
        <v>1 Y 2 M 21 D</v>
      </c>
      <c r="S71" s="22"/>
      <c r="W71">
        <v>0</v>
      </c>
      <c r="X71">
        <v>0</v>
      </c>
      <c r="Y71">
        <v>0</v>
      </c>
      <c r="Z71">
        <v>0</v>
      </c>
      <c r="AA71">
        <v>0</v>
      </c>
      <c r="AB71">
        <v>0</v>
      </c>
      <c r="AC71">
        <v>0</v>
      </c>
      <c r="AD71">
        <v>0</v>
      </c>
      <c r="AE71">
        <v>0</v>
      </c>
      <c r="AF71">
        <v>0</v>
      </c>
    </row>
    <row r="72" spans="1:35">
      <c r="A72" s="5" t="s">
        <v>50</v>
      </c>
      <c r="B72" s="5" t="s">
        <v>339</v>
      </c>
      <c r="C72" s="5" t="s">
        <v>31</v>
      </c>
      <c r="D72" s="6" t="s">
        <v>339</v>
      </c>
      <c r="E72" s="6" t="s">
        <v>31</v>
      </c>
      <c r="F72" s="7" t="s">
        <v>204</v>
      </c>
      <c r="G72" s="8">
        <v>16072</v>
      </c>
      <c r="H72" s="9" t="s">
        <v>205</v>
      </c>
      <c r="I72" s="9">
        <v>41</v>
      </c>
      <c r="J72" s="9">
        <v>37</v>
      </c>
      <c r="K72" s="8">
        <v>29676</v>
      </c>
      <c r="L72" s="9">
        <v>39</v>
      </c>
      <c r="M72" s="7">
        <v>30500</v>
      </c>
      <c r="N72" s="9">
        <v>27</v>
      </c>
      <c r="O72" s="9">
        <v>2</v>
      </c>
      <c r="P72" s="7">
        <v>31138</v>
      </c>
      <c r="Q72" t="str">
        <f>DATEDIF(M72,P72,"y")&amp;" Y "&amp;DATEDIF(M72,P72,"ym")&amp;" M "&amp;DATEDIF(M72,P72,"md")&amp;" D"</f>
        <v>1 Y 8 M 29 D</v>
      </c>
      <c r="S72" s="23" t="s">
        <v>74</v>
      </c>
      <c r="T72" s="11">
        <v>1</v>
      </c>
      <c r="U72" s="11">
        <v>1</v>
      </c>
      <c r="V72" t="s">
        <v>29</v>
      </c>
      <c r="W72">
        <v>1</v>
      </c>
      <c r="X72">
        <v>1</v>
      </c>
      <c r="Y72">
        <v>0</v>
      </c>
      <c r="Z72">
        <v>0</v>
      </c>
      <c r="AA72">
        <v>1</v>
      </c>
      <c r="AB72">
        <v>0</v>
      </c>
      <c r="AC72">
        <v>0</v>
      </c>
      <c r="AD72">
        <v>0</v>
      </c>
      <c r="AE72">
        <v>0</v>
      </c>
      <c r="AF72">
        <v>0</v>
      </c>
    </row>
    <row r="73" spans="1:35">
      <c r="A73" s="5" t="s">
        <v>124</v>
      </c>
      <c r="B73" s="5" t="s">
        <v>339</v>
      </c>
      <c r="C73" s="5" t="s">
        <v>24</v>
      </c>
      <c r="D73" s="6" t="s">
        <v>339</v>
      </c>
      <c r="E73" s="6" t="s">
        <v>31</v>
      </c>
      <c r="F73" s="7" t="s">
        <v>82</v>
      </c>
      <c r="G73" s="8">
        <v>23921</v>
      </c>
      <c r="H73" s="9">
        <v>50</v>
      </c>
      <c r="I73" s="9"/>
      <c r="J73" s="9">
        <v>25</v>
      </c>
      <c r="K73" s="8">
        <v>33054</v>
      </c>
      <c r="L73" s="9">
        <v>26</v>
      </c>
      <c r="M73" s="7">
        <v>33668</v>
      </c>
      <c r="N73" s="9">
        <v>20</v>
      </c>
      <c r="O73" s="9">
        <v>24</v>
      </c>
      <c r="P73" s="7"/>
      <c r="R73" t="str">
        <f ca="1">DATEDIF(M73,NOW(),"y")&amp;" Y, "&amp; DATEDIF(M73,NOW(),"ym")&amp;" M, " &amp; DATEDIF(M73,NOW(),"md") &amp; " D"</f>
        <v>23 Y, 7 M, 29 D</v>
      </c>
      <c r="S73" s="22" t="s">
        <v>89</v>
      </c>
      <c r="T73" s="11">
        <v>1</v>
      </c>
      <c r="U73" s="11">
        <v>2</v>
      </c>
      <c r="V73" t="s">
        <v>125</v>
      </c>
      <c r="W73">
        <v>2</v>
      </c>
      <c r="X73">
        <v>1</v>
      </c>
      <c r="Y73">
        <v>0</v>
      </c>
      <c r="Z73">
        <v>1</v>
      </c>
      <c r="AA73">
        <v>1</v>
      </c>
      <c r="AB73">
        <v>0</v>
      </c>
      <c r="AC73">
        <v>1</v>
      </c>
      <c r="AD73">
        <v>0</v>
      </c>
      <c r="AE73">
        <v>0</v>
      </c>
      <c r="AF73">
        <v>0</v>
      </c>
      <c r="AH73" t="s">
        <v>29</v>
      </c>
      <c r="AI73" t="s">
        <v>353</v>
      </c>
    </row>
    <row r="74" spans="1:35">
      <c r="A74" s="5" t="s">
        <v>297</v>
      </c>
      <c r="B74" s="5" t="s">
        <v>339</v>
      </c>
      <c r="C74" s="5" t="s">
        <v>31</v>
      </c>
      <c r="D74" s="6" t="s">
        <v>340</v>
      </c>
      <c r="E74" s="6" t="s">
        <v>31</v>
      </c>
      <c r="F74" s="7" t="s">
        <v>204</v>
      </c>
      <c r="G74" s="8">
        <v>26379</v>
      </c>
      <c r="H74" s="9">
        <v>43</v>
      </c>
      <c r="I74" s="9">
        <v>36</v>
      </c>
      <c r="J74" s="9">
        <v>25</v>
      </c>
      <c r="K74" s="8">
        <v>35689</v>
      </c>
      <c r="L74" s="9">
        <v>35</v>
      </c>
      <c r="M74" s="7">
        <v>39428</v>
      </c>
      <c r="N74" s="9">
        <v>123</v>
      </c>
      <c r="O74" s="9">
        <v>1</v>
      </c>
      <c r="P74" s="7">
        <v>39794</v>
      </c>
      <c r="Q74" t="str">
        <f>DATEDIF(M74,P74,"y")&amp;" Y "&amp;DATEDIF(M74,P74,"ym")&amp;" M "&amp;DATEDIF(M74,P74,"md")&amp;" D"</f>
        <v>1 Y 0 M 0 D</v>
      </c>
      <c r="S74" s="22" t="s">
        <v>89</v>
      </c>
      <c r="T74" s="11">
        <v>1</v>
      </c>
      <c r="U74" s="11">
        <v>1</v>
      </c>
      <c r="V74" t="s">
        <v>30</v>
      </c>
      <c r="W74">
        <v>1</v>
      </c>
      <c r="X74">
        <v>1</v>
      </c>
      <c r="Y74">
        <v>0</v>
      </c>
      <c r="Z74">
        <v>0</v>
      </c>
      <c r="AA74">
        <v>0</v>
      </c>
      <c r="AB74">
        <v>0</v>
      </c>
      <c r="AC74">
        <v>0</v>
      </c>
      <c r="AD74">
        <v>1</v>
      </c>
      <c r="AE74">
        <v>0</v>
      </c>
      <c r="AF74">
        <v>0</v>
      </c>
    </row>
    <row r="75" spans="1:35">
      <c r="A75" s="5" t="s">
        <v>118</v>
      </c>
      <c r="B75" s="5" t="s">
        <v>339</v>
      </c>
      <c r="C75" s="5" t="s">
        <v>31</v>
      </c>
      <c r="D75" s="6" t="s">
        <v>339</v>
      </c>
      <c r="E75" s="6" t="s">
        <v>31</v>
      </c>
      <c r="F75" s="7" t="s">
        <v>82</v>
      </c>
      <c r="G75" s="8">
        <v>23134</v>
      </c>
      <c r="H75" s="9">
        <v>52</v>
      </c>
      <c r="I75" s="9"/>
      <c r="J75" s="9">
        <v>33</v>
      </c>
      <c r="K75" s="8">
        <v>35386</v>
      </c>
      <c r="L75" s="9">
        <v>36</v>
      </c>
      <c r="M75" s="7">
        <v>36342</v>
      </c>
      <c r="N75" s="9">
        <v>31</v>
      </c>
      <c r="O75" s="9">
        <v>16</v>
      </c>
      <c r="P75" s="7"/>
      <c r="R75" t="str">
        <f ca="1">DATEDIF(M75,NOW(),"y")&amp;" Y, "&amp; DATEDIF(M75,NOW(),"ym")&amp;" M, " &amp; DATEDIF(M75,NOW(),"md") &amp; " D"</f>
        <v>16 Y, 4 M, 2 D</v>
      </c>
      <c r="S75" s="22" t="s">
        <v>89</v>
      </c>
      <c r="T75" s="11">
        <v>1</v>
      </c>
      <c r="U75" s="11">
        <v>1</v>
      </c>
      <c r="V75" t="s">
        <v>29</v>
      </c>
      <c r="W75">
        <v>1</v>
      </c>
      <c r="X75">
        <v>1</v>
      </c>
      <c r="Y75">
        <v>0</v>
      </c>
      <c r="Z75">
        <v>0</v>
      </c>
      <c r="AA75">
        <v>1</v>
      </c>
      <c r="AB75">
        <v>0</v>
      </c>
      <c r="AC75">
        <v>0</v>
      </c>
      <c r="AD75">
        <v>0</v>
      </c>
      <c r="AE75">
        <v>0</v>
      </c>
      <c r="AF75">
        <v>0</v>
      </c>
    </row>
    <row r="76" spans="1:35">
      <c r="A76" s="5" t="s">
        <v>220</v>
      </c>
      <c r="B76" s="5" t="s">
        <v>339</v>
      </c>
      <c r="C76" s="5" t="s">
        <v>24</v>
      </c>
      <c r="D76" s="6" t="s">
        <v>24</v>
      </c>
      <c r="E76" s="6" t="s">
        <v>24</v>
      </c>
      <c r="F76" s="7" t="s">
        <v>204</v>
      </c>
      <c r="G76" s="8">
        <v>18374</v>
      </c>
      <c r="H76" s="9">
        <v>64</v>
      </c>
      <c r="I76" s="9">
        <v>54</v>
      </c>
      <c r="J76" s="9">
        <v>33</v>
      </c>
      <c r="K76" s="8">
        <v>30771</v>
      </c>
      <c r="L76" s="9">
        <v>34</v>
      </c>
      <c r="M76" s="7">
        <v>31036</v>
      </c>
      <c r="N76" s="9">
        <v>9</v>
      </c>
      <c r="O76" s="9">
        <v>20</v>
      </c>
      <c r="P76" s="7">
        <v>38421</v>
      </c>
      <c r="Q76" t="str">
        <f>DATEDIF(M76,P76,"y")&amp;" Y "&amp;DATEDIF(M76,P76,"ym")&amp;" M "&amp;DATEDIF(M76,P76,"md")&amp;" D"</f>
        <v>20 Y 2 M 18 D</v>
      </c>
      <c r="S76" s="22" t="s">
        <v>25</v>
      </c>
      <c r="T76" s="11">
        <v>1</v>
      </c>
      <c r="U76" s="11">
        <v>2</v>
      </c>
      <c r="V76" t="s">
        <v>109</v>
      </c>
      <c r="W76">
        <v>2</v>
      </c>
      <c r="X76">
        <v>0</v>
      </c>
      <c r="Y76">
        <v>2</v>
      </c>
      <c r="Z76">
        <v>0</v>
      </c>
      <c r="AA76">
        <v>0</v>
      </c>
      <c r="AB76">
        <v>1</v>
      </c>
      <c r="AC76">
        <v>0</v>
      </c>
      <c r="AD76">
        <v>0</v>
      </c>
      <c r="AE76">
        <v>1</v>
      </c>
      <c r="AF76">
        <v>0</v>
      </c>
      <c r="AH76" t="s">
        <v>60</v>
      </c>
      <c r="AI76" t="s">
        <v>23</v>
      </c>
    </row>
    <row r="77" spans="1:35">
      <c r="A77" s="5" t="s">
        <v>165</v>
      </c>
      <c r="B77" s="5" t="s">
        <v>339</v>
      </c>
      <c r="C77" s="5" t="s">
        <v>24</v>
      </c>
      <c r="D77" s="6" t="s">
        <v>339</v>
      </c>
      <c r="E77" s="6" t="s">
        <v>31</v>
      </c>
      <c r="F77" s="7" t="s">
        <v>82</v>
      </c>
      <c r="G77" s="8">
        <v>26956</v>
      </c>
      <c r="H77" s="9">
        <v>42</v>
      </c>
      <c r="I77" s="9"/>
      <c r="J77" s="9">
        <v>22</v>
      </c>
      <c r="K77" s="8">
        <v>35009</v>
      </c>
      <c r="L77" s="9">
        <v>22</v>
      </c>
      <c r="M77" s="7">
        <v>35306</v>
      </c>
      <c r="N77" s="9">
        <v>10</v>
      </c>
      <c r="O77" s="9">
        <v>19</v>
      </c>
      <c r="P77" s="7"/>
      <c r="R77" t="str">
        <f ca="1">DATEDIF(M77,NOW(),"y")&amp;" Y, "&amp; DATEDIF(M77,NOW(),"ym")&amp;" M, " &amp; DATEDIF(M77,NOW(),"md") &amp; " D"</f>
        <v>19 Y, 2 M, 5 D</v>
      </c>
      <c r="S77" s="22" t="s">
        <v>25</v>
      </c>
      <c r="T77" s="11">
        <v>1</v>
      </c>
      <c r="U77" s="11">
        <v>2</v>
      </c>
      <c r="V77" t="s">
        <v>166</v>
      </c>
      <c r="W77">
        <v>2</v>
      </c>
      <c r="X77">
        <v>1</v>
      </c>
      <c r="Y77">
        <v>1</v>
      </c>
      <c r="Z77">
        <v>0</v>
      </c>
      <c r="AA77">
        <v>1</v>
      </c>
      <c r="AB77">
        <v>1</v>
      </c>
      <c r="AC77">
        <v>0</v>
      </c>
      <c r="AD77">
        <v>0</v>
      </c>
      <c r="AE77">
        <v>0</v>
      </c>
      <c r="AF77">
        <v>0</v>
      </c>
      <c r="AH77" t="s">
        <v>29</v>
      </c>
      <c r="AI77" t="s">
        <v>23</v>
      </c>
    </row>
    <row r="78" spans="1:35">
      <c r="A78" s="5" t="s">
        <v>258</v>
      </c>
      <c r="B78" s="5" t="s">
        <v>339</v>
      </c>
      <c r="C78" s="5" t="s">
        <v>24</v>
      </c>
      <c r="D78" s="6" t="s">
        <v>339</v>
      </c>
      <c r="E78" s="6" t="s">
        <v>24</v>
      </c>
      <c r="F78" s="7" t="s">
        <v>204</v>
      </c>
      <c r="G78" s="8">
        <v>22206</v>
      </c>
      <c r="H78" s="9">
        <v>54</v>
      </c>
      <c r="I78" s="9">
        <v>35</v>
      </c>
      <c r="J78" s="9">
        <v>27</v>
      </c>
      <c r="K78" s="8">
        <v>32244</v>
      </c>
      <c r="L78" s="9">
        <v>30</v>
      </c>
      <c r="M78" s="7">
        <v>33445</v>
      </c>
      <c r="N78" s="9">
        <v>39</v>
      </c>
      <c r="O78" s="9">
        <v>5</v>
      </c>
      <c r="P78" s="7">
        <v>35313</v>
      </c>
      <c r="Q78" t="str">
        <f>DATEDIF(M78,P78,"y")&amp;" Y "&amp;DATEDIF(M78,P78,"ym")&amp;" M "&amp;DATEDIF(M78,P78,"md")&amp;" D"</f>
        <v>5 Y 1 M 10 D</v>
      </c>
      <c r="S78" s="22" t="s">
        <v>32</v>
      </c>
      <c r="T78" s="11">
        <v>1</v>
      </c>
      <c r="U78" s="11">
        <v>2</v>
      </c>
      <c r="V78" t="s">
        <v>169</v>
      </c>
      <c r="W78">
        <v>2</v>
      </c>
      <c r="X78">
        <v>0</v>
      </c>
      <c r="Y78">
        <v>2</v>
      </c>
      <c r="Z78">
        <v>0</v>
      </c>
      <c r="AA78">
        <v>0</v>
      </c>
      <c r="AB78">
        <v>2</v>
      </c>
      <c r="AC78">
        <v>0</v>
      </c>
      <c r="AD78">
        <v>0</v>
      </c>
      <c r="AE78">
        <v>0</v>
      </c>
      <c r="AF78">
        <v>0</v>
      </c>
      <c r="AH78" t="s">
        <v>23</v>
      </c>
    </row>
    <row r="79" spans="1:35">
      <c r="A79" s="5" t="s">
        <v>167</v>
      </c>
      <c r="B79" s="5" t="s">
        <v>339</v>
      </c>
      <c r="C79" s="5" t="s">
        <v>24</v>
      </c>
      <c r="D79" s="6" t="s">
        <v>339</v>
      </c>
      <c r="E79" s="6" t="s">
        <v>31</v>
      </c>
      <c r="F79" s="7" t="s">
        <v>82</v>
      </c>
      <c r="G79" s="8">
        <v>26962</v>
      </c>
      <c r="H79" s="9">
        <v>42</v>
      </c>
      <c r="I79" s="9"/>
      <c r="J79" s="9">
        <v>32</v>
      </c>
      <c r="K79" s="8">
        <v>38808</v>
      </c>
      <c r="L79" s="9">
        <v>35</v>
      </c>
      <c r="M79" s="7">
        <v>39961</v>
      </c>
      <c r="N79" s="9">
        <v>38</v>
      </c>
      <c r="O79" s="9">
        <v>7</v>
      </c>
      <c r="P79" s="7"/>
      <c r="R79" t="str">
        <f ca="1">DATEDIF(M79,NOW(),"y")&amp;" Y, "&amp; DATEDIF(M79,NOW(),"ym")&amp;" M, " &amp; DATEDIF(M79,NOW(),"md") &amp; " D"</f>
        <v>6 Y, 5 M, 6 D</v>
      </c>
      <c r="S79" s="23" t="s">
        <v>89</v>
      </c>
      <c r="T79" s="11">
        <v>1</v>
      </c>
      <c r="U79" s="11">
        <v>2</v>
      </c>
      <c r="V79" t="s">
        <v>29</v>
      </c>
      <c r="W79">
        <v>1</v>
      </c>
      <c r="X79">
        <v>1</v>
      </c>
      <c r="Y79">
        <v>0</v>
      </c>
      <c r="Z79">
        <v>0</v>
      </c>
      <c r="AA79">
        <v>1</v>
      </c>
      <c r="AB79">
        <v>0</v>
      </c>
      <c r="AC79">
        <v>0</v>
      </c>
      <c r="AD79">
        <v>0</v>
      </c>
      <c r="AE79">
        <v>0</v>
      </c>
      <c r="AF79">
        <v>0</v>
      </c>
    </row>
    <row r="80" spans="1:35">
      <c r="A80" s="5" t="s">
        <v>197</v>
      </c>
      <c r="B80" s="5" t="s">
        <v>339</v>
      </c>
      <c r="C80" s="5" t="s">
        <v>24</v>
      </c>
      <c r="D80" s="6" t="s">
        <v>340</v>
      </c>
      <c r="E80" s="6" t="s">
        <v>157</v>
      </c>
      <c r="F80" s="7" t="s">
        <v>82</v>
      </c>
      <c r="G80" s="8">
        <v>30277</v>
      </c>
      <c r="H80" s="9">
        <v>33</v>
      </c>
      <c r="I80" s="9"/>
      <c r="J80" s="9">
        <v>22</v>
      </c>
      <c r="K80" s="8">
        <v>38568</v>
      </c>
      <c r="L80" s="9">
        <v>28</v>
      </c>
      <c r="M80" s="7">
        <v>40627</v>
      </c>
      <c r="N80" s="9">
        <v>68</v>
      </c>
      <c r="O80" s="9">
        <v>5</v>
      </c>
      <c r="P80" s="7"/>
      <c r="R80" t="str">
        <f ca="1">DATEDIF(M80,NOW(),"y")&amp;" Y, "&amp; DATEDIF(M80,NOW(),"ym")&amp;" M, " &amp; DATEDIF(M80,NOW(),"md") &amp; " D"</f>
        <v>4 Y, 7 M, 9 D</v>
      </c>
      <c r="S80" s="23" t="s">
        <v>42</v>
      </c>
      <c r="T80" s="11">
        <v>1</v>
      </c>
      <c r="U80" s="11">
        <v>2</v>
      </c>
      <c r="V80" t="s">
        <v>198</v>
      </c>
      <c r="W80">
        <v>1</v>
      </c>
      <c r="X80">
        <v>0</v>
      </c>
      <c r="Y80">
        <v>0</v>
      </c>
      <c r="Z80">
        <v>1</v>
      </c>
      <c r="AA80">
        <v>0</v>
      </c>
      <c r="AB80">
        <v>0</v>
      </c>
      <c r="AC80">
        <v>0</v>
      </c>
      <c r="AD80">
        <v>0</v>
      </c>
      <c r="AE80">
        <v>0</v>
      </c>
      <c r="AF80">
        <v>1</v>
      </c>
    </row>
    <row r="81" spans="1:36">
      <c r="A81" s="5" t="s">
        <v>151</v>
      </c>
      <c r="B81" s="5" t="s">
        <v>339</v>
      </c>
      <c r="C81" s="5" t="s">
        <v>24</v>
      </c>
      <c r="D81" s="6" t="s">
        <v>340</v>
      </c>
      <c r="E81" s="6" t="s">
        <v>24</v>
      </c>
      <c r="F81" s="7" t="s">
        <v>82</v>
      </c>
      <c r="G81" s="8">
        <v>25985</v>
      </c>
      <c r="H81" s="9">
        <v>44</v>
      </c>
      <c r="I81" s="9"/>
      <c r="J81" s="9">
        <v>29</v>
      </c>
      <c r="K81" s="8">
        <v>36625</v>
      </c>
      <c r="L81" s="9">
        <v>32</v>
      </c>
      <c r="M81" s="7">
        <v>37803</v>
      </c>
      <c r="N81" s="9">
        <v>39</v>
      </c>
      <c r="O81" s="9">
        <v>12</v>
      </c>
      <c r="P81" s="7"/>
      <c r="R81" t="str">
        <f ca="1">DATEDIF(M81,NOW(),"y")&amp;" Y, "&amp; DATEDIF(M81,NOW(),"ym")&amp;" M, " &amp; DATEDIF(M81,NOW(),"md") &amp; " D"</f>
        <v>12 Y, 4 M, 2 D</v>
      </c>
      <c r="S81" s="22" t="s">
        <v>89</v>
      </c>
      <c r="T81" s="11">
        <v>1</v>
      </c>
      <c r="U81" s="11">
        <v>2</v>
      </c>
      <c r="V81" t="s">
        <v>60</v>
      </c>
      <c r="W81">
        <v>1</v>
      </c>
      <c r="X81">
        <v>0</v>
      </c>
      <c r="Y81">
        <v>1</v>
      </c>
      <c r="Z81">
        <v>0</v>
      </c>
      <c r="AA81">
        <v>0</v>
      </c>
      <c r="AB81">
        <v>0</v>
      </c>
      <c r="AC81">
        <v>0</v>
      </c>
      <c r="AD81">
        <v>0</v>
      </c>
      <c r="AE81">
        <v>1</v>
      </c>
      <c r="AF81">
        <v>0</v>
      </c>
    </row>
    <row r="82" spans="1:36">
      <c r="A82" s="5" t="s">
        <v>200</v>
      </c>
      <c r="B82" s="5" t="s">
        <v>339</v>
      </c>
      <c r="C82" s="5" t="s">
        <v>31</v>
      </c>
      <c r="D82" s="6" t="s">
        <v>339</v>
      </c>
      <c r="E82" s="6" t="s">
        <v>31</v>
      </c>
      <c r="F82" s="7" t="s">
        <v>82</v>
      </c>
      <c r="G82" s="8">
        <v>30650</v>
      </c>
      <c r="H82" s="9">
        <v>32</v>
      </c>
      <c r="I82" s="9"/>
      <c r="J82" s="9">
        <v>18</v>
      </c>
      <c r="K82" s="8">
        <v>37413</v>
      </c>
      <c r="L82" s="9">
        <v>20</v>
      </c>
      <c r="M82" s="7">
        <v>38131</v>
      </c>
      <c r="N82" s="9">
        <v>24</v>
      </c>
      <c r="O82" s="9">
        <v>12</v>
      </c>
      <c r="P82" s="7"/>
      <c r="R82" t="str">
        <f ca="1">DATEDIF(M82,NOW(),"y")&amp;" Y, "&amp; DATEDIF(M82,NOW(),"ym")&amp;" M, " &amp; DATEDIF(M82,NOW(),"md") &amp; " D"</f>
        <v>11 Y, 5 M, 10 D</v>
      </c>
      <c r="S82" s="22" t="s">
        <v>42</v>
      </c>
      <c r="T82" s="11">
        <v>1</v>
      </c>
      <c r="U82" s="11">
        <v>1</v>
      </c>
      <c r="V82" t="s">
        <v>29</v>
      </c>
      <c r="W82">
        <v>1</v>
      </c>
      <c r="X82">
        <v>1</v>
      </c>
      <c r="Y82">
        <v>0</v>
      </c>
      <c r="Z82">
        <v>0</v>
      </c>
      <c r="AA82">
        <v>1</v>
      </c>
      <c r="AB82">
        <v>0</v>
      </c>
      <c r="AC82">
        <v>0</v>
      </c>
      <c r="AD82">
        <v>0</v>
      </c>
      <c r="AE82">
        <v>0</v>
      </c>
      <c r="AF82">
        <v>0</v>
      </c>
    </row>
    <row r="83" spans="1:36">
      <c r="A83" s="5" t="s">
        <v>294</v>
      </c>
      <c r="B83" s="5" t="s">
        <v>339</v>
      </c>
      <c r="C83" s="5" t="s">
        <v>24</v>
      </c>
      <c r="D83" s="6" t="s">
        <v>339</v>
      </c>
      <c r="E83" s="6" t="s">
        <v>31</v>
      </c>
      <c r="F83" s="7" t="s">
        <v>204</v>
      </c>
      <c r="G83" s="8">
        <v>26054</v>
      </c>
      <c r="H83" s="9">
        <v>43</v>
      </c>
      <c r="I83" s="9">
        <v>21</v>
      </c>
      <c r="J83" s="9">
        <v>15</v>
      </c>
      <c r="K83" s="8">
        <v>31742</v>
      </c>
      <c r="L83" s="9">
        <v>16</v>
      </c>
      <c r="M83" s="7">
        <v>31911</v>
      </c>
      <c r="N83" s="9">
        <v>6</v>
      </c>
      <c r="O83" s="9">
        <v>6</v>
      </c>
      <c r="P83" s="7">
        <v>34061</v>
      </c>
      <c r="Q83" t="str">
        <f>DATEDIF(M83,P83,"y")&amp;" Y "&amp;DATEDIF(M83,P83,"ym")&amp;" M "&amp;DATEDIF(M83,P83,"md")&amp;" D"</f>
        <v>5 Y 10 M 19 D</v>
      </c>
      <c r="S83" s="22" t="s">
        <v>79</v>
      </c>
      <c r="T83" s="11">
        <v>1</v>
      </c>
      <c r="U83" s="11">
        <v>2</v>
      </c>
      <c r="V83" t="s">
        <v>29</v>
      </c>
      <c r="W83">
        <v>1</v>
      </c>
      <c r="X83">
        <v>1</v>
      </c>
      <c r="Y83">
        <v>0</v>
      </c>
      <c r="Z83">
        <v>0</v>
      </c>
      <c r="AA83">
        <v>1</v>
      </c>
      <c r="AB83">
        <v>0</v>
      </c>
      <c r="AC83">
        <v>0</v>
      </c>
      <c r="AD83">
        <v>0</v>
      </c>
      <c r="AE83">
        <v>0</v>
      </c>
      <c r="AF83">
        <v>0</v>
      </c>
    </row>
    <row r="84" spans="1:36">
      <c r="A84" s="5" t="s">
        <v>138</v>
      </c>
      <c r="B84" s="5" t="s">
        <v>339</v>
      </c>
      <c r="C84" s="5" t="s">
        <v>31</v>
      </c>
      <c r="D84" s="6" t="s">
        <v>340</v>
      </c>
      <c r="E84" s="6" t="s">
        <v>31</v>
      </c>
      <c r="F84" s="7" t="s">
        <v>82</v>
      </c>
      <c r="G84" s="8">
        <v>25170</v>
      </c>
      <c r="H84" s="9">
        <v>47</v>
      </c>
      <c r="I84" s="9"/>
      <c r="J84" s="9">
        <v>25</v>
      </c>
      <c r="K84" s="8">
        <v>34321</v>
      </c>
      <c r="L84" s="9">
        <v>29</v>
      </c>
      <c r="M84" s="7">
        <v>35892</v>
      </c>
      <c r="N84" s="9">
        <v>52</v>
      </c>
      <c r="O84" s="9">
        <v>18</v>
      </c>
      <c r="P84" s="7"/>
      <c r="R84" t="str">
        <f ca="1">DATEDIF(M84,NOW(),"y")&amp;" Y, "&amp; DATEDIF(M84,NOW(),"ym")&amp;" M, " &amp; DATEDIF(M84,NOW(),"md") &amp; " D"</f>
        <v>17 Y, 6 M, 27 D</v>
      </c>
      <c r="S84" s="22" t="s">
        <v>32</v>
      </c>
      <c r="T84" s="11">
        <v>1</v>
      </c>
      <c r="U84" s="11">
        <v>1</v>
      </c>
      <c r="V84" t="s">
        <v>30</v>
      </c>
      <c r="W84">
        <v>1</v>
      </c>
      <c r="X84">
        <v>1</v>
      </c>
      <c r="Y84">
        <v>0</v>
      </c>
      <c r="Z84">
        <v>0</v>
      </c>
      <c r="AA84">
        <v>0</v>
      </c>
      <c r="AB84">
        <v>0</v>
      </c>
      <c r="AC84">
        <v>0</v>
      </c>
      <c r="AD84">
        <v>1</v>
      </c>
      <c r="AE84">
        <v>0</v>
      </c>
      <c r="AF84">
        <v>0</v>
      </c>
    </row>
    <row r="85" spans="1:36">
      <c r="A85" s="5" t="s">
        <v>127</v>
      </c>
      <c r="B85" s="5" t="s">
        <v>339</v>
      </c>
      <c r="C85" s="5" t="s">
        <v>24</v>
      </c>
      <c r="D85" s="6" t="s">
        <v>340</v>
      </c>
      <c r="E85" s="6" t="s">
        <v>31</v>
      </c>
      <c r="F85" s="7" t="s">
        <v>82</v>
      </c>
      <c r="G85" s="8">
        <v>24293</v>
      </c>
      <c r="H85" s="9">
        <v>49</v>
      </c>
      <c r="I85" s="9"/>
      <c r="J85" s="9">
        <v>31</v>
      </c>
      <c r="K85" s="8">
        <v>35950</v>
      </c>
      <c r="L85" s="9">
        <v>32</v>
      </c>
      <c r="M85" s="7">
        <v>36237</v>
      </c>
      <c r="N85" s="9">
        <v>9</v>
      </c>
      <c r="O85" s="9">
        <v>17</v>
      </c>
      <c r="P85" s="7"/>
      <c r="R85" t="str">
        <f ca="1">DATEDIF(M85,NOW(),"y")&amp;" Y, "&amp; DATEDIF(M85,NOW(),"ym")&amp;" M, " &amp; DATEDIF(M85,NOW(),"md") &amp; " D"</f>
        <v>16 Y, 7 M, 16 D</v>
      </c>
      <c r="S85" s="22" t="s">
        <v>128</v>
      </c>
      <c r="T85" s="11">
        <v>1</v>
      </c>
      <c r="U85" s="11">
        <v>2</v>
      </c>
      <c r="V85" t="s">
        <v>120</v>
      </c>
      <c r="W85">
        <v>2</v>
      </c>
      <c r="X85">
        <v>2</v>
      </c>
      <c r="Y85">
        <v>0</v>
      </c>
      <c r="Z85">
        <v>0</v>
      </c>
      <c r="AA85">
        <v>0</v>
      </c>
      <c r="AB85">
        <v>0</v>
      </c>
      <c r="AC85">
        <v>0</v>
      </c>
      <c r="AD85">
        <v>2</v>
      </c>
      <c r="AE85">
        <v>0</v>
      </c>
      <c r="AF85">
        <v>0</v>
      </c>
      <c r="AH85" t="s">
        <v>30</v>
      </c>
    </row>
    <row r="86" spans="1:36">
      <c r="A86" s="5" t="s">
        <v>122</v>
      </c>
      <c r="B86" s="5" t="s">
        <v>339</v>
      </c>
      <c r="C86" s="5" t="s">
        <v>24</v>
      </c>
      <c r="D86" s="6" t="s">
        <v>340</v>
      </c>
      <c r="E86" s="6" t="s">
        <v>31</v>
      </c>
      <c r="F86" s="7" t="s">
        <v>82</v>
      </c>
      <c r="G86" s="8">
        <v>23785</v>
      </c>
      <c r="H86" s="9">
        <v>50</v>
      </c>
      <c r="I86" s="9"/>
      <c r="J86" s="9">
        <v>20</v>
      </c>
      <c r="K86" s="8">
        <v>31118</v>
      </c>
      <c r="L86" s="9">
        <v>22</v>
      </c>
      <c r="M86" s="7">
        <v>31831</v>
      </c>
      <c r="N86" s="9">
        <v>23</v>
      </c>
      <c r="O86" s="9">
        <v>29</v>
      </c>
      <c r="P86" s="7"/>
      <c r="R86" t="str">
        <f ca="1">DATEDIF(M86,NOW(),"y")&amp;" Y, "&amp; DATEDIF(M86,NOW(),"ym")&amp;" M, " &amp; DATEDIF(M86,NOW(),"md") &amp; " D"</f>
        <v>28 Y, 8 M, 11 D</v>
      </c>
      <c r="S86" s="22" t="s">
        <v>123</v>
      </c>
      <c r="T86" s="11">
        <v>1</v>
      </c>
      <c r="U86" s="11">
        <v>2</v>
      </c>
      <c r="V86" t="s">
        <v>30</v>
      </c>
      <c r="W86">
        <v>1</v>
      </c>
      <c r="X86">
        <v>1</v>
      </c>
      <c r="Y86">
        <v>0</v>
      </c>
      <c r="Z86">
        <v>0</v>
      </c>
      <c r="AA86">
        <v>0</v>
      </c>
      <c r="AB86">
        <v>0</v>
      </c>
      <c r="AC86">
        <v>0</v>
      </c>
      <c r="AD86">
        <v>1</v>
      </c>
      <c r="AE86">
        <v>0</v>
      </c>
      <c r="AF86">
        <v>0</v>
      </c>
    </row>
    <row r="87" spans="1:36">
      <c r="A87" s="5" t="s">
        <v>126</v>
      </c>
      <c r="B87" s="5" t="s">
        <v>339</v>
      </c>
      <c r="C87" s="5" t="s">
        <v>24</v>
      </c>
      <c r="D87" s="6" t="s">
        <v>340</v>
      </c>
      <c r="E87" s="6" t="s">
        <v>31</v>
      </c>
      <c r="F87" s="7" t="s">
        <v>82</v>
      </c>
      <c r="G87" s="8">
        <v>24179</v>
      </c>
      <c r="H87" s="9">
        <v>49</v>
      </c>
      <c r="I87" s="9"/>
      <c r="J87" s="9">
        <v>29</v>
      </c>
      <c r="K87" s="8">
        <v>34999</v>
      </c>
      <c r="L87" s="9">
        <v>30</v>
      </c>
      <c r="M87" s="7">
        <v>35461</v>
      </c>
      <c r="N87" s="9">
        <v>15</v>
      </c>
      <c r="O87" s="9">
        <v>19</v>
      </c>
      <c r="P87" s="7"/>
      <c r="R87" t="str">
        <f ca="1">DATEDIF(M87,NOW(),"y")&amp;" Y, "&amp; DATEDIF(M87,NOW(),"ym")&amp;" M, " &amp; DATEDIF(M87,NOW(),"md") &amp; " D"</f>
        <v>18 Y, 9 M, 3 D</v>
      </c>
      <c r="S87" s="22" t="s">
        <v>89</v>
      </c>
      <c r="T87" s="11">
        <v>1</v>
      </c>
      <c r="U87" s="11">
        <v>2</v>
      </c>
      <c r="V87" t="s">
        <v>30</v>
      </c>
      <c r="W87">
        <v>1</v>
      </c>
      <c r="X87">
        <v>1</v>
      </c>
      <c r="Y87">
        <v>0</v>
      </c>
      <c r="Z87">
        <v>0</v>
      </c>
      <c r="AA87">
        <v>0</v>
      </c>
      <c r="AB87">
        <v>0</v>
      </c>
      <c r="AC87">
        <v>0</v>
      </c>
      <c r="AD87">
        <v>1</v>
      </c>
      <c r="AE87">
        <v>0</v>
      </c>
      <c r="AF87">
        <v>0</v>
      </c>
    </row>
    <row r="88" spans="1:36">
      <c r="A88" s="5" t="s">
        <v>83</v>
      </c>
      <c r="B88" s="5" t="s">
        <v>339</v>
      </c>
      <c r="C88" s="5" t="s">
        <v>24</v>
      </c>
      <c r="D88" s="6" t="s">
        <v>339</v>
      </c>
      <c r="E88" s="6" t="s">
        <v>24</v>
      </c>
      <c r="F88" s="7" t="s">
        <v>82</v>
      </c>
      <c r="G88" s="8">
        <v>18264</v>
      </c>
      <c r="H88" s="9">
        <v>65</v>
      </c>
      <c r="I88" s="9"/>
      <c r="J88" s="9">
        <v>34</v>
      </c>
      <c r="K88" s="8">
        <v>30714</v>
      </c>
      <c r="L88" s="9">
        <v>36</v>
      </c>
      <c r="M88" s="7">
        <v>31642</v>
      </c>
      <c r="N88" s="9">
        <v>31</v>
      </c>
      <c r="O88" s="9">
        <v>29</v>
      </c>
      <c r="P88" s="7"/>
      <c r="R88" t="str">
        <f ca="1">DATEDIF(M88,NOW(),"y")&amp;" Y, "&amp; DATEDIF(M88,NOW(),"ym")&amp;" M, " &amp; DATEDIF(M88,NOW(),"md") &amp; " D"</f>
        <v>29 Y, 2 M, 16 D</v>
      </c>
      <c r="S88" s="22" t="s">
        <v>48</v>
      </c>
      <c r="T88" s="11">
        <v>1</v>
      </c>
      <c r="U88" s="11">
        <v>2</v>
      </c>
      <c r="V88" t="s">
        <v>23</v>
      </c>
      <c r="W88">
        <v>1</v>
      </c>
      <c r="X88">
        <v>0</v>
      </c>
      <c r="Y88">
        <v>1</v>
      </c>
      <c r="Z88">
        <v>0</v>
      </c>
      <c r="AA88">
        <v>0</v>
      </c>
      <c r="AB88">
        <v>1</v>
      </c>
      <c r="AC88">
        <v>0</v>
      </c>
      <c r="AD88">
        <v>0</v>
      </c>
      <c r="AE88">
        <v>0</v>
      </c>
      <c r="AF88">
        <v>0</v>
      </c>
    </row>
    <row r="89" spans="1:36">
      <c r="A89" s="5" t="s">
        <v>219</v>
      </c>
      <c r="B89" s="5" t="s">
        <v>339</v>
      </c>
      <c r="C89" s="5" t="s">
        <v>31</v>
      </c>
      <c r="D89" s="6" t="s">
        <v>339</v>
      </c>
      <c r="E89" s="6" t="s">
        <v>31</v>
      </c>
      <c r="F89" s="7" t="s">
        <v>204</v>
      </c>
      <c r="G89" s="8">
        <v>17899</v>
      </c>
      <c r="H89" s="9" t="s">
        <v>207</v>
      </c>
      <c r="I89" s="9">
        <v>30</v>
      </c>
      <c r="J89" s="9">
        <v>28</v>
      </c>
      <c r="K89" s="8">
        <v>28373</v>
      </c>
      <c r="L89" s="9">
        <v>29</v>
      </c>
      <c r="M89" s="7">
        <v>28568</v>
      </c>
      <c r="N89" s="9">
        <v>6</v>
      </c>
      <c r="O89" s="9">
        <v>1</v>
      </c>
      <c r="P89" s="7">
        <v>28884</v>
      </c>
      <c r="Q89" t="str">
        <f>DATEDIF(M89,P89,"y")&amp;" Y "&amp;DATEDIF(M89,P89,"ym")&amp;" M "&amp;DATEDIF(M89,P89,"md")&amp;" D"</f>
        <v>0 Y 10 M 10 D</v>
      </c>
      <c r="S89" s="22" t="s">
        <v>79</v>
      </c>
      <c r="T89" s="11">
        <v>1</v>
      </c>
      <c r="U89" s="11">
        <v>1</v>
      </c>
      <c r="V89" t="s">
        <v>29</v>
      </c>
      <c r="W89">
        <v>1</v>
      </c>
      <c r="X89">
        <v>1</v>
      </c>
      <c r="Y89">
        <v>0</v>
      </c>
      <c r="Z89">
        <v>0</v>
      </c>
      <c r="AA89">
        <v>1</v>
      </c>
      <c r="AB89">
        <v>0</v>
      </c>
      <c r="AC89">
        <v>0</v>
      </c>
      <c r="AD89">
        <v>0</v>
      </c>
      <c r="AE89">
        <v>0</v>
      </c>
      <c r="AF89">
        <v>0</v>
      </c>
    </row>
    <row r="90" spans="1:36">
      <c r="A90" s="5" t="s">
        <v>38</v>
      </c>
      <c r="B90" s="5" t="s">
        <v>339</v>
      </c>
      <c r="C90" s="5" t="s">
        <v>31</v>
      </c>
      <c r="D90" s="6" t="s">
        <v>339</v>
      </c>
      <c r="E90" s="6" t="s">
        <v>31</v>
      </c>
      <c r="F90" s="7" t="s">
        <v>26</v>
      </c>
      <c r="G90" s="8">
        <v>18264</v>
      </c>
      <c r="H90" s="9" t="s">
        <v>27</v>
      </c>
      <c r="I90" s="9">
        <v>38</v>
      </c>
      <c r="J90" s="9">
        <v>28</v>
      </c>
      <c r="K90" s="8">
        <v>28783</v>
      </c>
      <c r="L90" s="9">
        <v>30</v>
      </c>
      <c r="M90" s="7">
        <v>29453</v>
      </c>
      <c r="N90" s="9">
        <v>22</v>
      </c>
      <c r="O90" s="9">
        <v>8</v>
      </c>
      <c r="P90" s="10">
        <v>32217</v>
      </c>
      <c r="Q90" t="str">
        <f>DATEDIF(M90,P90,"y")&amp;" Y "&amp;DATEDIF(M90,P90,"ym")&amp;" M "&amp;DATEDIF(M90,P90,"md")&amp;" D"</f>
        <v>7 Y 6 M 24 D</v>
      </c>
      <c r="S90" s="22" t="s">
        <v>39</v>
      </c>
      <c r="T90" s="11">
        <v>1</v>
      </c>
      <c r="U90" s="11">
        <v>1</v>
      </c>
      <c r="V90" s="5" t="s">
        <v>29</v>
      </c>
      <c r="W90">
        <v>1</v>
      </c>
      <c r="X90">
        <v>1</v>
      </c>
      <c r="Y90">
        <v>0</v>
      </c>
      <c r="Z90">
        <v>0</v>
      </c>
      <c r="AA90">
        <v>1</v>
      </c>
      <c r="AB90">
        <v>0</v>
      </c>
      <c r="AC90">
        <v>0</v>
      </c>
      <c r="AD90">
        <v>0</v>
      </c>
      <c r="AE90">
        <v>0</v>
      </c>
      <c r="AF90">
        <v>0</v>
      </c>
    </row>
    <row r="91" spans="1:36">
      <c r="A91" s="5" t="s">
        <v>282</v>
      </c>
      <c r="B91" s="5" t="s">
        <v>339</v>
      </c>
      <c r="C91" s="5" t="s">
        <v>24</v>
      </c>
      <c r="D91" s="6" t="s">
        <v>340</v>
      </c>
      <c r="E91" s="6" t="s">
        <v>31</v>
      </c>
      <c r="F91" s="7" t="s">
        <v>204</v>
      </c>
      <c r="G91" s="8">
        <v>24060</v>
      </c>
      <c r="H91" s="9">
        <v>49</v>
      </c>
      <c r="I91" s="9">
        <v>30</v>
      </c>
      <c r="J91" s="9">
        <v>25</v>
      </c>
      <c r="K91" s="8">
        <v>29882</v>
      </c>
      <c r="L91" s="9">
        <v>26</v>
      </c>
      <c r="M91" s="7">
        <v>30007</v>
      </c>
      <c r="N91" s="9">
        <v>4</v>
      </c>
      <c r="O91" s="9">
        <v>4</v>
      </c>
      <c r="P91" s="7">
        <v>31420</v>
      </c>
      <c r="Q91" t="str">
        <f>DATEDIF(M91,P91,"y")&amp;" Y "&amp;DATEDIF(M91,P91,"ym")&amp;" M "&amp;DATEDIF(M91,P91,"md")&amp;" D"</f>
        <v>3 Y 10 M 14 D</v>
      </c>
      <c r="S91" s="22" t="s">
        <v>42</v>
      </c>
      <c r="T91" s="11">
        <v>1</v>
      </c>
      <c r="U91" s="11">
        <v>2</v>
      </c>
      <c r="V91" t="s">
        <v>30</v>
      </c>
      <c r="W91">
        <v>1</v>
      </c>
      <c r="X91">
        <v>1</v>
      </c>
      <c r="Y91">
        <v>0</v>
      </c>
      <c r="Z91">
        <v>0</v>
      </c>
      <c r="AA91">
        <v>0</v>
      </c>
      <c r="AB91">
        <v>0</v>
      </c>
      <c r="AC91">
        <v>0</v>
      </c>
      <c r="AD91">
        <v>1</v>
      </c>
      <c r="AE91">
        <v>0</v>
      </c>
      <c r="AF91">
        <v>0</v>
      </c>
    </row>
    <row r="92" spans="1:36">
      <c r="A92" s="5" t="s">
        <v>320</v>
      </c>
      <c r="B92" s="5" t="s">
        <v>339</v>
      </c>
      <c r="C92" s="5" t="s">
        <v>24</v>
      </c>
      <c r="D92" s="6" t="s">
        <v>339</v>
      </c>
      <c r="E92" s="6" t="s">
        <v>31</v>
      </c>
      <c r="F92" s="7" t="s">
        <v>321</v>
      </c>
      <c r="G92" s="8">
        <v>18264</v>
      </c>
      <c r="H92" s="9" t="s">
        <v>205</v>
      </c>
      <c r="I92" s="9">
        <v>64</v>
      </c>
      <c r="J92" s="9">
        <v>33</v>
      </c>
      <c r="K92" s="8">
        <v>30625</v>
      </c>
      <c r="L92" s="9">
        <v>34</v>
      </c>
      <c r="M92" s="7">
        <v>31022</v>
      </c>
      <c r="N92" s="9">
        <v>13</v>
      </c>
      <c r="O92" s="9">
        <v>29</v>
      </c>
      <c r="P92" s="7">
        <v>41709</v>
      </c>
      <c r="Q92" t="str">
        <f>DATEDIF(M92,P92,"y")&amp;" Y "&amp;DATEDIF(M92,P92,"ym")&amp;" M "&amp;DATEDIF(M92,P92,"md")&amp;" D"</f>
        <v>29 Y 3 M 5 D</v>
      </c>
      <c r="S92" s="22" t="s">
        <v>89</v>
      </c>
      <c r="T92" s="11">
        <v>1</v>
      </c>
      <c r="U92" s="11">
        <v>2</v>
      </c>
      <c r="V92" t="s">
        <v>29</v>
      </c>
      <c r="W92">
        <v>1</v>
      </c>
      <c r="X92">
        <v>1</v>
      </c>
      <c r="Y92">
        <v>0</v>
      </c>
      <c r="Z92">
        <v>0</v>
      </c>
      <c r="AA92">
        <v>1</v>
      </c>
      <c r="AB92">
        <v>0</v>
      </c>
      <c r="AC92">
        <v>0</v>
      </c>
      <c r="AD92">
        <v>0</v>
      </c>
      <c r="AE92">
        <v>0</v>
      </c>
      <c r="AF92">
        <v>0</v>
      </c>
    </row>
    <row r="93" spans="1:36">
      <c r="A93" s="5" t="s">
        <v>152</v>
      </c>
      <c r="B93" s="5" t="s">
        <v>340</v>
      </c>
      <c r="C93" s="5" t="s">
        <v>24</v>
      </c>
      <c r="D93" s="6" t="s">
        <v>339</v>
      </c>
      <c r="E93" s="6" t="s">
        <v>31</v>
      </c>
      <c r="F93" s="7" t="s">
        <v>82</v>
      </c>
      <c r="G93" s="8">
        <v>26053</v>
      </c>
      <c r="H93" s="9">
        <v>44</v>
      </c>
      <c r="I93" s="9"/>
      <c r="J93" s="9">
        <v>23</v>
      </c>
      <c r="K93" s="8">
        <v>34762</v>
      </c>
      <c r="L93" s="9">
        <v>24</v>
      </c>
      <c r="M93" s="7">
        <v>34954</v>
      </c>
      <c r="N93" s="9">
        <v>5</v>
      </c>
      <c r="O93" s="9">
        <v>20</v>
      </c>
      <c r="P93" s="7"/>
      <c r="R93" t="str">
        <f ca="1">DATEDIF(M93,NOW(),"y")&amp;" Y, "&amp; DATEDIF(M93,NOW(),"ym")&amp;" M, " &amp; DATEDIF(M93,NOW(),"md") &amp; " D"</f>
        <v>20 Y, 1 M, 22 D</v>
      </c>
      <c r="S93" s="22" t="s">
        <v>25</v>
      </c>
      <c r="T93" s="11">
        <v>2</v>
      </c>
      <c r="U93" s="11">
        <v>2</v>
      </c>
      <c r="V93" t="s">
        <v>153</v>
      </c>
      <c r="W93">
        <v>3</v>
      </c>
      <c r="X93">
        <v>1</v>
      </c>
      <c r="Y93">
        <v>0</v>
      </c>
      <c r="Z93">
        <v>2</v>
      </c>
      <c r="AA93">
        <v>1</v>
      </c>
      <c r="AB93">
        <v>0</v>
      </c>
      <c r="AC93">
        <v>1</v>
      </c>
      <c r="AD93">
        <v>0</v>
      </c>
      <c r="AE93">
        <v>0</v>
      </c>
      <c r="AF93">
        <v>1</v>
      </c>
      <c r="AH93" t="s">
        <v>29</v>
      </c>
      <c r="AI93" t="s">
        <v>352</v>
      </c>
      <c r="AJ93" t="s">
        <v>353</v>
      </c>
    </row>
    <row r="94" spans="1:36">
      <c r="A94" s="5" t="s">
        <v>303</v>
      </c>
      <c r="B94" s="5" t="s">
        <v>339</v>
      </c>
      <c r="C94" s="5" t="s">
        <v>31</v>
      </c>
      <c r="D94" s="6" t="s">
        <v>340</v>
      </c>
      <c r="E94" s="6" t="s">
        <v>31</v>
      </c>
      <c r="F94" s="7" t="s">
        <v>204</v>
      </c>
      <c r="G94" s="8">
        <v>27385</v>
      </c>
      <c r="H94" s="9">
        <v>40</v>
      </c>
      <c r="I94" s="9">
        <v>33</v>
      </c>
      <c r="J94" s="9">
        <v>20</v>
      </c>
      <c r="K94" s="8">
        <v>34871</v>
      </c>
      <c r="L94" s="9">
        <v>21</v>
      </c>
      <c r="M94" s="7">
        <v>35101</v>
      </c>
      <c r="N94" s="9">
        <v>11</v>
      </c>
      <c r="O94" s="9">
        <v>13</v>
      </c>
      <c r="P94" s="7">
        <v>39723</v>
      </c>
      <c r="Q94" t="str">
        <f>DATEDIF(M94,P94,"y")&amp;" Y "&amp;DATEDIF(M94,P94,"ym")&amp;" M "&amp;DATEDIF(M94,P94,"md")&amp;" D"</f>
        <v>12 Y 7 M 26 D</v>
      </c>
      <c r="S94" s="22" t="s">
        <v>44</v>
      </c>
      <c r="T94" s="11">
        <v>1</v>
      </c>
      <c r="U94" s="11">
        <v>1</v>
      </c>
      <c r="V94" t="s">
        <v>30</v>
      </c>
      <c r="W94">
        <v>1</v>
      </c>
      <c r="X94">
        <v>1</v>
      </c>
      <c r="Y94">
        <v>0</v>
      </c>
      <c r="Z94">
        <v>0</v>
      </c>
      <c r="AA94">
        <v>0</v>
      </c>
      <c r="AB94">
        <v>0</v>
      </c>
      <c r="AC94">
        <v>0</v>
      </c>
      <c r="AD94">
        <v>1</v>
      </c>
      <c r="AE94">
        <v>0</v>
      </c>
      <c r="AF94">
        <v>0</v>
      </c>
    </row>
    <row r="95" spans="1:36">
      <c r="A95" s="5" t="s">
        <v>250</v>
      </c>
      <c r="B95" s="5" t="s">
        <v>339</v>
      </c>
      <c r="C95" s="5" t="s">
        <v>31</v>
      </c>
      <c r="D95" s="6" t="s">
        <v>340</v>
      </c>
      <c r="E95" s="6" t="s">
        <v>31</v>
      </c>
      <c r="F95" s="7" t="s">
        <v>204</v>
      </c>
      <c r="G95" s="8">
        <v>21406</v>
      </c>
      <c r="H95" s="9">
        <v>56</v>
      </c>
      <c r="I95" s="9">
        <v>26</v>
      </c>
      <c r="J95" s="9">
        <v>22</v>
      </c>
      <c r="K95" s="8">
        <v>29605</v>
      </c>
      <c r="L95" s="9">
        <v>24</v>
      </c>
      <c r="M95" s="7">
        <v>30244</v>
      </c>
      <c r="N95" s="9">
        <v>21</v>
      </c>
      <c r="O95" s="9">
        <v>2</v>
      </c>
      <c r="P95" s="7">
        <v>31036</v>
      </c>
      <c r="Q95" t="str">
        <f>DATEDIF(M95,P95,"y")&amp;" Y "&amp;DATEDIF(M95,P95,"ym")&amp;" M "&amp;DATEDIF(M95,P95,"md")&amp;" D"</f>
        <v>2 Y 2 M 0 D</v>
      </c>
      <c r="S95" s="22" t="s">
        <v>240</v>
      </c>
      <c r="T95" s="11">
        <v>1</v>
      </c>
      <c r="U95" s="11">
        <v>1</v>
      </c>
      <c r="V95" t="s">
        <v>30</v>
      </c>
      <c r="W95">
        <v>1</v>
      </c>
      <c r="X95">
        <v>1</v>
      </c>
      <c r="Y95">
        <v>0</v>
      </c>
      <c r="Z95">
        <v>0</v>
      </c>
      <c r="AA95">
        <v>0</v>
      </c>
      <c r="AB95">
        <v>0</v>
      </c>
      <c r="AC95">
        <v>0</v>
      </c>
      <c r="AD95">
        <v>1</v>
      </c>
      <c r="AE95">
        <v>0</v>
      </c>
      <c r="AF95">
        <v>0</v>
      </c>
    </row>
    <row r="96" spans="1:36">
      <c r="A96" s="5" t="s">
        <v>186</v>
      </c>
      <c r="B96" s="5" t="s">
        <v>339</v>
      </c>
      <c r="C96" s="5" t="s">
        <v>31</v>
      </c>
      <c r="D96" s="6" t="s">
        <v>339</v>
      </c>
      <c r="E96" s="6" t="s">
        <v>31</v>
      </c>
      <c r="F96" s="7" t="s">
        <v>82</v>
      </c>
      <c r="G96" s="8">
        <v>28709</v>
      </c>
      <c r="H96" s="9">
        <v>37</v>
      </c>
      <c r="I96" s="9"/>
      <c r="J96" s="9">
        <v>27</v>
      </c>
      <c r="K96" s="8">
        <v>38756</v>
      </c>
      <c r="L96" s="9">
        <v>29</v>
      </c>
      <c r="M96" s="7">
        <v>39605</v>
      </c>
      <c r="N96" s="9">
        <v>28</v>
      </c>
      <c r="O96" s="9">
        <v>8</v>
      </c>
      <c r="P96" s="7"/>
      <c r="R96" t="str">
        <f ca="1">DATEDIF(M96,NOW(),"y")&amp;" Y, "&amp; DATEDIF(M96,NOW(),"ym")&amp;" M, " &amp; DATEDIF(M96,NOW(),"md") &amp; " D"</f>
        <v>7 Y, 4 M, 28 D</v>
      </c>
      <c r="S96" s="23" t="s">
        <v>187</v>
      </c>
      <c r="T96" s="11">
        <v>1</v>
      </c>
      <c r="U96" s="11">
        <v>3</v>
      </c>
      <c r="V96" t="s">
        <v>29</v>
      </c>
      <c r="W96">
        <v>1</v>
      </c>
      <c r="X96">
        <v>1</v>
      </c>
      <c r="Y96">
        <v>0</v>
      </c>
      <c r="Z96">
        <v>0</v>
      </c>
      <c r="AA96">
        <v>1</v>
      </c>
      <c r="AB96">
        <v>0</v>
      </c>
      <c r="AC96">
        <v>0</v>
      </c>
      <c r="AD96">
        <v>0</v>
      </c>
      <c r="AE96">
        <v>0</v>
      </c>
      <c r="AF96">
        <v>0</v>
      </c>
    </row>
    <row r="97" spans="1:35">
      <c r="A97" s="5" t="s">
        <v>210</v>
      </c>
      <c r="B97" s="5" t="s">
        <v>339</v>
      </c>
      <c r="C97" s="5" t="s">
        <v>24</v>
      </c>
      <c r="D97" s="6" t="s">
        <v>339</v>
      </c>
      <c r="E97" s="6" t="s">
        <v>24</v>
      </c>
      <c r="F97" s="7" t="s">
        <v>204</v>
      </c>
      <c r="G97" s="8">
        <v>28663</v>
      </c>
      <c r="H97" s="9">
        <v>36</v>
      </c>
      <c r="I97" s="9">
        <v>23</v>
      </c>
      <c r="J97" s="9">
        <v>21</v>
      </c>
      <c r="K97" s="8">
        <v>36398</v>
      </c>
      <c r="L97" s="9">
        <v>22</v>
      </c>
      <c r="M97" s="7">
        <v>36978</v>
      </c>
      <c r="N97" s="9">
        <v>19</v>
      </c>
      <c r="O97" s="9">
        <v>1</v>
      </c>
      <c r="P97" s="10">
        <v>37358</v>
      </c>
      <c r="Q97" t="str">
        <f>DATEDIF(M97,P97,"y")&amp;" Y "&amp;DATEDIF(M97,P97,"ym")&amp;" M "&amp;DATEDIF(M97,P97,"md")&amp;" D"</f>
        <v>1 Y 0 M 15 D</v>
      </c>
      <c r="S97" s="23" t="s">
        <v>44</v>
      </c>
      <c r="T97" s="11">
        <v>1</v>
      </c>
      <c r="U97" s="11">
        <v>2</v>
      </c>
      <c r="V97" t="s">
        <v>312</v>
      </c>
      <c r="W97">
        <v>5</v>
      </c>
      <c r="X97">
        <v>0</v>
      </c>
      <c r="Y97">
        <v>5</v>
      </c>
      <c r="Z97">
        <v>0</v>
      </c>
      <c r="AA97">
        <v>0</v>
      </c>
      <c r="AB97">
        <v>5</v>
      </c>
      <c r="AC97">
        <v>0</v>
      </c>
      <c r="AD97">
        <v>0</v>
      </c>
      <c r="AE97">
        <v>0</v>
      </c>
      <c r="AF97">
        <v>0</v>
      </c>
      <c r="AH97" t="s">
        <v>23</v>
      </c>
    </row>
    <row r="98" spans="1:35">
      <c r="A98" s="5" t="s">
        <v>76</v>
      </c>
      <c r="B98" s="5" t="s">
        <v>339</v>
      </c>
      <c r="C98" s="5" t="s">
        <v>31</v>
      </c>
      <c r="D98" s="6" t="s">
        <v>24</v>
      </c>
      <c r="E98" s="6" t="s">
        <v>31</v>
      </c>
      <c r="F98" s="7" t="s">
        <v>26</v>
      </c>
      <c r="G98" s="8">
        <v>22647</v>
      </c>
      <c r="H98" s="9" t="s">
        <v>27</v>
      </c>
      <c r="I98" s="9">
        <v>25</v>
      </c>
      <c r="J98" s="9">
        <v>20</v>
      </c>
      <c r="K98" s="8">
        <v>30310</v>
      </c>
      <c r="L98" s="9">
        <v>21</v>
      </c>
      <c r="M98" s="7">
        <v>30415</v>
      </c>
      <c r="N98" s="9">
        <v>4</v>
      </c>
      <c r="O98" s="9">
        <v>4</v>
      </c>
      <c r="P98" s="10">
        <v>31940</v>
      </c>
      <c r="Q98" t="str">
        <f>DATEDIF(M98,P98,"y")&amp;" Y "&amp;DATEDIF(M98,P98,"ym")&amp;" M "&amp;DATEDIF(M98,P98,"md")&amp;" D"</f>
        <v>4 Y 2 M 3 D</v>
      </c>
      <c r="S98" s="22" t="s">
        <v>46</v>
      </c>
      <c r="T98" s="11">
        <v>1</v>
      </c>
      <c r="U98" s="11">
        <v>1</v>
      </c>
      <c r="V98" s="5" t="s">
        <v>36</v>
      </c>
      <c r="W98">
        <v>2</v>
      </c>
      <c r="X98">
        <v>2</v>
      </c>
      <c r="Y98">
        <v>0</v>
      </c>
      <c r="Z98">
        <v>0</v>
      </c>
      <c r="AA98">
        <v>1</v>
      </c>
      <c r="AB98">
        <v>0</v>
      </c>
      <c r="AC98">
        <v>0</v>
      </c>
      <c r="AD98">
        <v>1</v>
      </c>
      <c r="AE98">
        <v>0</v>
      </c>
      <c r="AF98">
        <v>0</v>
      </c>
      <c r="AH98" t="s">
        <v>30</v>
      </c>
      <c r="AI98" t="s">
        <v>29</v>
      </c>
    </row>
    <row r="99" spans="1:35">
      <c r="A99" s="5" t="s">
        <v>310</v>
      </c>
      <c r="B99" s="5" t="s">
        <v>339</v>
      </c>
      <c r="C99" s="5" t="s">
        <v>24</v>
      </c>
      <c r="D99" s="6" t="s">
        <v>340</v>
      </c>
      <c r="E99" s="6" t="s">
        <v>31</v>
      </c>
      <c r="F99" s="7" t="s">
        <v>204</v>
      </c>
      <c r="G99" s="8">
        <v>27962</v>
      </c>
      <c r="H99" s="9">
        <v>38</v>
      </c>
      <c r="I99" s="9">
        <v>38</v>
      </c>
      <c r="J99" s="9">
        <v>18</v>
      </c>
      <c r="K99" s="8">
        <v>34631</v>
      </c>
      <c r="L99" s="9">
        <v>20</v>
      </c>
      <c r="M99" s="7">
        <v>35324</v>
      </c>
      <c r="N99" s="9">
        <v>23</v>
      </c>
      <c r="O99" s="9">
        <v>19</v>
      </c>
      <c r="P99" s="7">
        <v>42095</v>
      </c>
      <c r="Q99" t="str">
        <f>DATEDIF(M99,P99,"y")&amp;" Y "&amp;DATEDIF(M99,P99,"ym")&amp;" M "&amp;DATEDIF(M99,P99,"md")&amp;" D"</f>
        <v>18 Y 6 M 16 D</v>
      </c>
      <c r="S99" s="22" t="s">
        <v>110</v>
      </c>
      <c r="T99" s="11">
        <v>1</v>
      </c>
      <c r="U99" s="11">
        <v>2</v>
      </c>
      <c r="V99" t="s">
        <v>30</v>
      </c>
      <c r="W99">
        <v>1</v>
      </c>
      <c r="X99">
        <v>1</v>
      </c>
      <c r="Y99">
        <v>0</v>
      </c>
      <c r="Z99">
        <v>0</v>
      </c>
      <c r="AA99">
        <v>0</v>
      </c>
      <c r="AB99">
        <v>0</v>
      </c>
      <c r="AC99">
        <v>0</v>
      </c>
      <c r="AD99">
        <v>1</v>
      </c>
      <c r="AE99">
        <v>0</v>
      </c>
      <c r="AF99">
        <v>0</v>
      </c>
    </row>
    <row r="100" spans="1:35">
      <c r="A100" s="5" t="s">
        <v>326</v>
      </c>
      <c r="B100" s="5" t="s">
        <v>339</v>
      </c>
      <c r="C100" s="5" t="s">
        <v>31</v>
      </c>
      <c r="D100" s="6" t="s">
        <v>24</v>
      </c>
      <c r="E100" s="6" t="s">
        <v>31</v>
      </c>
      <c r="F100" s="7" t="s">
        <v>321</v>
      </c>
      <c r="G100" s="8">
        <v>24669</v>
      </c>
      <c r="H100" s="9" t="s">
        <v>205</v>
      </c>
      <c r="I100" s="9">
        <v>33</v>
      </c>
      <c r="J100" s="9">
        <v>19</v>
      </c>
      <c r="K100" s="8">
        <v>31655</v>
      </c>
      <c r="L100" s="9">
        <v>19</v>
      </c>
      <c r="M100" s="7">
        <v>31912</v>
      </c>
      <c r="N100" s="9">
        <v>8</v>
      </c>
      <c r="O100" s="9">
        <v>14</v>
      </c>
      <c r="P100" s="7">
        <v>36888</v>
      </c>
      <c r="Q100" t="str">
        <f>DATEDIF(M100,P100,"y")&amp;" Y "&amp;DATEDIF(M100,P100,"ym")&amp;" M "&amp;DATEDIF(M100,P100,"md")&amp;" D"</f>
        <v>13 Y 7 M 13 D</v>
      </c>
      <c r="S100" s="22" t="s">
        <v>323</v>
      </c>
      <c r="T100" s="11">
        <v>1</v>
      </c>
      <c r="U100" s="11">
        <v>1</v>
      </c>
      <c r="V100" t="s">
        <v>36</v>
      </c>
      <c r="W100">
        <v>2</v>
      </c>
      <c r="X100">
        <v>2</v>
      </c>
      <c r="Y100">
        <v>0</v>
      </c>
      <c r="Z100">
        <v>0</v>
      </c>
      <c r="AA100">
        <v>1</v>
      </c>
      <c r="AB100">
        <v>0</v>
      </c>
      <c r="AC100">
        <v>0</v>
      </c>
      <c r="AD100">
        <v>1</v>
      </c>
      <c r="AE100">
        <v>0</v>
      </c>
      <c r="AF100">
        <v>0</v>
      </c>
      <c r="AH100" t="s">
        <v>30</v>
      </c>
      <c r="AI100" t="s">
        <v>29</v>
      </c>
    </row>
    <row r="101" spans="1:35">
      <c r="A101" s="5" t="s">
        <v>293</v>
      </c>
      <c r="B101" s="5" t="s">
        <v>339</v>
      </c>
      <c r="C101" s="5" t="s">
        <v>24</v>
      </c>
      <c r="D101" s="6" t="s">
        <v>340</v>
      </c>
      <c r="E101" s="6" t="s">
        <v>24</v>
      </c>
      <c r="F101" s="7" t="s">
        <v>204</v>
      </c>
      <c r="G101" s="8">
        <v>26024</v>
      </c>
      <c r="H101" s="9">
        <v>43</v>
      </c>
      <c r="I101" s="9">
        <v>22</v>
      </c>
      <c r="J101" s="9">
        <v>19</v>
      </c>
      <c r="K101" s="8">
        <v>33109</v>
      </c>
      <c r="L101" s="9">
        <v>20</v>
      </c>
      <c r="M101" s="7">
        <v>33458</v>
      </c>
      <c r="N101" s="9">
        <v>11</v>
      </c>
      <c r="O101" s="9">
        <v>2</v>
      </c>
      <c r="P101" s="7">
        <v>34071</v>
      </c>
      <c r="Q101" t="str">
        <f>DATEDIF(M101,P101,"y")&amp;" Y "&amp;DATEDIF(M101,P101,"ym")&amp;" M "&amp;DATEDIF(M101,P101,"md")&amp;" D"</f>
        <v>1 Y 8 M 4 D</v>
      </c>
      <c r="S101" s="24" t="s">
        <v>25</v>
      </c>
      <c r="T101" s="11">
        <v>1</v>
      </c>
      <c r="U101" s="11">
        <v>2</v>
      </c>
      <c r="V101" t="s">
        <v>60</v>
      </c>
      <c r="W101">
        <v>1</v>
      </c>
      <c r="X101">
        <v>0</v>
      </c>
      <c r="Y101">
        <v>1</v>
      </c>
      <c r="Z101">
        <v>0</v>
      </c>
      <c r="AA101">
        <v>0</v>
      </c>
      <c r="AB101">
        <v>0</v>
      </c>
      <c r="AC101">
        <v>0</v>
      </c>
      <c r="AD101">
        <v>0</v>
      </c>
      <c r="AE101">
        <v>1</v>
      </c>
      <c r="AF101">
        <v>0</v>
      </c>
    </row>
    <row r="102" spans="1:35">
      <c r="A102" s="5" t="s">
        <v>105</v>
      </c>
      <c r="B102" s="5" t="s">
        <v>339</v>
      </c>
      <c r="C102" s="5" t="s">
        <v>24</v>
      </c>
      <c r="D102" s="6" t="s">
        <v>339</v>
      </c>
      <c r="E102" s="6" t="s">
        <v>31</v>
      </c>
      <c r="F102" s="7" t="s">
        <v>82</v>
      </c>
      <c r="G102" s="8">
        <v>22101</v>
      </c>
      <c r="H102" s="9">
        <v>55</v>
      </c>
      <c r="I102" s="9"/>
      <c r="J102" s="9">
        <v>27</v>
      </c>
      <c r="K102" s="8">
        <v>32129</v>
      </c>
      <c r="L102" s="9">
        <v>30</v>
      </c>
      <c r="M102" s="7">
        <v>33374</v>
      </c>
      <c r="N102" s="9">
        <v>41</v>
      </c>
      <c r="O102" s="9">
        <v>25</v>
      </c>
      <c r="P102" s="7"/>
      <c r="R102" t="str">
        <f ca="1">DATEDIF(M102,NOW(),"y")&amp;" Y, "&amp; DATEDIF(M102,NOW(),"ym")&amp;" M, " &amp; DATEDIF(M102,NOW(),"md") &amp; " D"</f>
        <v>24 Y, 5 M, 18 D</v>
      </c>
      <c r="S102" s="22" t="s">
        <v>25</v>
      </c>
      <c r="T102" s="11">
        <v>1</v>
      </c>
      <c r="U102" s="11">
        <v>2</v>
      </c>
      <c r="V102" t="s">
        <v>29</v>
      </c>
      <c r="W102">
        <v>1</v>
      </c>
      <c r="X102">
        <v>1</v>
      </c>
      <c r="Y102">
        <v>0</v>
      </c>
      <c r="Z102">
        <v>0</v>
      </c>
      <c r="AA102">
        <v>1</v>
      </c>
      <c r="AB102">
        <v>0</v>
      </c>
      <c r="AC102">
        <v>0</v>
      </c>
      <c r="AD102">
        <v>0</v>
      </c>
      <c r="AE102">
        <v>0</v>
      </c>
      <c r="AF102">
        <v>0</v>
      </c>
    </row>
    <row r="103" spans="1:35">
      <c r="A103" s="5" t="s">
        <v>243</v>
      </c>
      <c r="B103" s="5" t="s">
        <v>339</v>
      </c>
      <c r="C103" s="5" t="s">
        <v>24</v>
      </c>
      <c r="D103" s="6" t="s">
        <v>339</v>
      </c>
      <c r="E103" s="6" t="s">
        <v>31</v>
      </c>
      <c r="F103" s="7" t="s">
        <v>204</v>
      </c>
      <c r="G103" s="8">
        <v>21018</v>
      </c>
      <c r="H103" s="9">
        <v>57</v>
      </c>
      <c r="I103" s="9">
        <v>28</v>
      </c>
      <c r="J103" s="9">
        <v>22</v>
      </c>
      <c r="K103" s="8">
        <v>29171</v>
      </c>
      <c r="L103" s="9">
        <v>24</v>
      </c>
      <c r="M103" s="7">
        <v>29985</v>
      </c>
      <c r="N103" s="9">
        <v>27</v>
      </c>
      <c r="O103" s="9">
        <v>4</v>
      </c>
      <c r="P103" s="7">
        <v>31341</v>
      </c>
      <c r="Q103" t="str">
        <f>DATEDIF(M103,P103,"y")&amp;" Y "&amp;DATEDIF(M103,P103,"ym")&amp;" M "&amp;DATEDIF(M103,P103,"md")&amp;" D"</f>
        <v>3 Y 8 M 18 D</v>
      </c>
      <c r="S103" s="22" t="s">
        <v>25</v>
      </c>
      <c r="T103" s="11">
        <v>1</v>
      </c>
      <c r="U103" s="11">
        <v>2</v>
      </c>
      <c r="V103" t="s">
        <v>29</v>
      </c>
      <c r="W103">
        <v>1</v>
      </c>
      <c r="X103">
        <v>1</v>
      </c>
      <c r="Y103">
        <v>0</v>
      </c>
      <c r="Z103">
        <v>0</v>
      </c>
      <c r="AA103">
        <v>1</v>
      </c>
      <c r="AB103">
        <v>0</v>
      </c>
      <c r="AC103">
        <v>0</v>
      </c>
      <c r="AD103">
        <v>0</v>
      </c>
      <c r="AE103">
        <v>0</v>
      </c>
      <c r="AF103">
        <v>0</v>
      </c>
    </row>
    <row r="104" spans="1:35">
      <c r="A104" s="5" t="s">
        <v>252</v>
      </c>
      <c r="B104" s="5" t="s">
        <v>339</v>
      </c>
      <c r="C104" s="5" t="s">
        <v>24</v>
      </c>
      <c r="D104" s="6" t="s">
        <v>339</v>
      </c>
      <c r="E104" s="6" t="s">
        <v>31</v>
      </c>
      <c r="F104" s="7" t="s">
        <v>204</v>
      </c>
      <c r="G104" s="8">
        <v>21603</v>
      </c>
      <c r="H104" s="9">
        <v>56</v>
      </c>
      <c r="I104" s="9">
        <v>38</v>
      </c>
      <c r="J104" s="9">
        <v>32</v>
      </c>
      <c r="K104" s="8">
        <v>33473</v>
      </c>
      <c r="L104" s="9">
        <v>32</v>
      </c>
      <c r="M104" s="7">
        <v>33649</v>
      </c>
      <c r="N104" s="9">
        <v>6</v>
      </c>
      <c r="O104" s="9">
        <v>5</v>
      </c>
      <c r="P104" s="7">
        <v>35612</v>
      </c>
      <c r="Q104" t="str">
        <f>DATEDIF(M104,P104,"y")&amp;" Y "&amp;DATEDIF(M104,P104,"ym")&amp;" M "&amp;DATEDIF(M104,P104,"md")&amp;" D"</f>
        <v>5 Y 4 M 16 D</v>
      </c>
      <c r="S104" s="22" t="s">
        <v>107</v>
      </c>
      <c r="T104" s="11">
        <v>1</v>
      </c>
      <c r="U104" s="11">
        <v>2</v>
      </c>
      <c r="V104" t="s">
        <v>29</v>
      </c>
      <c r="W104">
        <v>1</v>
      </c>
      <c r="X104">
        <v>1</v>
      </c>
      <c r="Y104">
        <v>0</v>
      </c>
      <c r="Z104">
        <v>0</v>
      </c>
      <c r="AA104">
        <v>1</v>
      </c>
      <c r="AB104">
        <v>0</v>
      </c>
      <c r="AC104">
        <v>0</v>
      </c>
      <c r="AD104">
        <v>0</v>
      </c>
      <c r="AE104">
        <v>0</v>
      </c>
      <c r="AF104">
        <v>0</v>
      </c>
    </row>
    <row r="105" spans="1:35">
      <c r="A105" s="5" t="s">
        <v>146</v>
      </c>
      <c r="B105" s="5" t="s">
        <v>339</v>
      </c>
      <c r="C105" s="5" t="s">
        <v>24</v>
      </c>
      <c r="D105" s="6" t="s">
        <v>339</v>
      </c>
      <c r="E105" s="6" t="s">
        <v>31</v>
      </c>
      <c r="F105" s="7" t="s">
        <v>82</v>
      </c>
      <c r="G105" s="8">
        <v>25630</v>
      </c>
      <c r="H105" s="9">
        <v>45</v>
      </c>
      <c r="I105" s="9"/>
      <c r="J105" s="9">
        <v>25</v>
      </c>
      <c r="K105" s="8">
        <v>34923</v>
      </c>
      <c r="L105" s="9">
        <v>27</v>
      </c>
      <c r="M105" s="7">
        <v>35578</v>
      </c>
      <c r="N105" s="9">
        <v>22</v>
      </c>
      <c r="O105" s="9">
        <v>19</v>
      </c>
      <c r="P105" s="7"/>
      <c r="R105" t="str">
        <f ca="1">DATEDIF(M105,NOW(),"y")&amp;" Y, "&amp; DATEDIF(M105,NOW(),"ym")&amp;" M, " &amp; DATEDIF(M105,NOW(),"md") &amp; " D"</f>
        <v>18 Y, 5 M, 6 D</v>
      </c>
      <c r="S105" s="22" t="s">
        <v>89</v>
      </c>
      <c r="T105" s="11">
        <v>1</v>
      </c>
      <c r="U105" s="11">
        <v>2</v>
      </c>
      <c r="V105" t="s">
        <v>29</v>
      </c>
      <c r="W105">
        <v>1</v>
      </c>
      <c r="X105">
        <v>1</v>
      </c>
      <c r="Y105">
        <v>0</v>
      </c>
      <c r="Z105">
        <v>0</v>
      </c>
      <c r="AA105">
        <v>1</v>
      </c>
      <c r="AB105">
        <v>0</v>
      </c>
      <c r="AC105">
        <v>0</v>
      </c>
      <c r="AD105">
        <v>0</v>
      </c>
      <c r="AE105">
        <v>0</v>
      </c>
      <c r="AF105">
        <v>0</v>
      </c>
    </row>
    <row r="106" spans="1:35">
      <c r="A106" s="5" t="s">
        <v>113</v>
      </c>
      <c r="B106" s="5" t="s">
        <v>339</v>
      </c>
      <c r="C106" s="5" t="s">
        <v>24</v>
      </c>
      <c r="D106" s="6" t="s">
        <v>340</v>
      </c>
      <c r="E106" s="6" t="s">
        <v>24</v>
      </c>
      <c r="F106" s="7" t="s">
        <v>82</v>
      </c>
      <c r="G106" s="8">
        <v>22711</v>
      </c>
      <c r="H106" s="9">
        <v>53</v>
      </c>
      <c r="I106" s="9"/>
      <c r="J106" s="9">
        <v>31</v>
      </c>
      <c r="K106" s="8">
        <v>34198</v>
      </c>
      <c r="L106" s="9">
        <v>35</v>
      </c>
      <c r="M106" s="7">
        <v>35693</v>
      </c>
      <c r="N106" s="9">
        <v>49</v>
      </c>
      <c r="O106" s="9">
        <v>18</v>
      </c>
      <c r="P106" s="7"/>
      <c r="R106" t="str">
        <f ca="1">DATEDIF(M106,NOW(),"y")&amp;" Y, "&amp; DATEDIF(M106,NOW(),"ym")&amp;" M, " &amp; DATEDIF(M106,NOW(),"md") &amp; " D"</f>
        <v>18 Y, 1 M, 14 D</v>
      </c>
      <c r="S106" s="22" t="s">
        <v>25</v>
      </c>
      <c r="T106" s="11">
        <v>1</v>
      </c>
      <c r="U106" s="11">
        <v>2</v>
      </c>
      <c r="V106" t="s">
        <v>60</v>
      </c>
      <c r="W106">
        <v>1</v>
      </c>
      <c r="X106">
        <v>0</v>
      </c>
      <c r="Y106">
        <v>1</v>
      </c>
      <c r="Z106">
        <v>0</v>
      </c>
      <c r="AA106">
        <v>0</v>
      </c>
      <c r="AB106">
        <v>0</v>
      </c>
      <c r="AC106">
        <v>0</v>
      </c>
      <c r="AD106">
        <v>0</v>
      </c>
      <c r="AE106">
        <v>1</v>
      </c>
      <c r="AF106">
        <v>0</v>
      </c>
    </row>
    <row r="107" spans="1:35">
      <c r="A107" s="5" t="s">
        <v>305</v>
      </c>
      <c r="B107" s="5" t="s">
        <v>339</v>
      </c>
      <c r="C107" s="5" t="s">
        <v>24</v>
      </c>
      <c r="D107" s="6" t="s">
        <v>24</v>
      </c>
      <c r="E107" s="6" t="s">
        <v>24</v>
      </c>
      <c r="F107" s="7" t="s">
        <v>204</v>
      </c>
      <c r="G107" s="8">
        <v>27758</v>
      </c>
      <c r="H107" s="9">
        <v>39</v>
      </c>
      <c r="I107" s="9">
        <v>26</v>
      </c>
      <c r="J107" s="9">
        <v>18</v>
      </c>
      <c r="K107" s="8">
        <v>34621</v>
      </c>
      <c r="L107" s="9">
        <v>19</v>
      </c>
      <c r="M107" s="7">
        <v>35035</v>
      </c>
      <c r="N107" s="9">
        <v>14</v>
      </c>
      <c r="O107" s="9">
        <v>7</v>
      </c>
      <c r="P107" s="7">
        <v>37428</v>
      </c>
      <c r="Q107" t="str">
        <f>DATEDIF(M107,P107,"y")&amp;" Y "&amp;DATEDIF(M107,P107,"ym")&amp;" M "&amp;DATEDIF(M107,P107,"md")&amp;" D"</f>
        <v>6 Y 6 M 19 D</v>
      </c>
      <c r="S107" s="22" t="s">
        <v>42</v>
      </c>
      <c r="T107" s="11">
        <v>1</v>
      </c>
      <c r="U107" s="11">
        <v>2</v>
      </c>
      <c r="V107" t="s">
        <v>109</v>
      </c>
      <c r="W107">
        <v>2</v>
      </c>
      <c r="X107">
        <v>0</v>
      </c>
      <c r="Y107">
        <v>2</v>
      </c>
      <c r="Z107">
        <v>0</v>
      </c>
      <c r="AA107">
        <v>0</v>
      </c>
      <c r="AB107">
        <v>1</v>
      </c>
      <c r="AC107">
        <v>0</v>
      </c>
      <c r="AD107">
        <v>0</v>
      </c>
      <c r="AE107">
        <v>1</v>
      </c>
      <c r="AF107">
        <v>0</v>
      </c>
      <c r="AH107" t="s">
        <v>60</v>
      </c>
      <c r="AI107" t="s">
        <v>23</v>
      </c>
    </row>
    <row r="108" spans="1:35">
      <c r="A108" s="5" t="s">
        <v>247</v>
      </c>
      <c r="B108" s="5" t="s">
        <v>339</v>
      </c>
      <c r="C108" s="5" t="s">
        <v>24</v>
      </c>
      <c r="D108" s="6" t="s">
        <v>339</v>
      </c>
      <c r="E108" s="6" t="s">
        <v>31</v>
      </c>
      <c r="F108" s="7" t="s">
        <v>204</v>
      </c>
      <c r="G108" s="8">
        <v>21166</v>
      </c>
      <c r="H108" s="9" t="s">
        <v>207</v>
      </c>
      <c r="I108" s="9">
        <v>39</v>
      </c>
      <c r="J108" s="9">
        <v>36</v>
      </c>
      <c r="K108" s="8">
        <v>34540</v>
      </c>
      <c r="L108" s="9">
        <v>37</v>
      </c>
      <c r="M108" s="7">
        <v>34970</v>
      </c>
      <c r="N108" s="9">
        <v>14</v>
      </c>
      <c r="O108" s="9">
        <v>1</v>
      </c>
      <c r="P108" s="7">
        <v>35496</v>
      </c>
      <c r="Q108" t="str">
        <f>DATEDIF(M108,P108,"y")&amp;" Y "&amp;DATEDIF(M108,P108,"ym")&amp;" M "&amp;DATEDIF(M108,P108,"md")&amp;" D"</f>
        <v>1 Y 5 M 7 D</v>
      </c>
      <c r="S108" s="22" t="s">
        <v>248</v>
      </c>
      <c r="T108" s="11">
        <v>1</v>
      </c>
      <c r="U108" s="11">
        <v>2</v>
      </c>
      <c r="V108" t="s">
        <v>29</v>
      </c>
      <c r="W108">
        <v>1</v>
      </c>
      <c r="X108">
        <v>1</v>
      </c>
      <c r="Y108">
        <v>0</v>
      </c>
      <c r="Z108">
        <v>0</v>
      </c>
      <c r="AA108">
        <v>1</v>
      </c>
      <c r="AB108">
        <v>0</v>
      </c>
      <c r="AC108">
        <v>0</v>
      </c>
      <c r="AD108">
        <v>0</v>
      </c>
      <c r="AE108">
        <v>0</v>
      </c>
      <c r="AF108">
        <v>0</v>
      </c>
    </row>
    <row r="109" spans="1:35">
      <c r="A109" s="5" t="s">
        <v>280</v>
      </c>
      <c r="B109" s="5" t="s">
        <v>339</v>
      </c>
      <c r="C109" s="5" t="s">
        <v>31</v>
      </c>
      <c r="D109" s="6" t="s">
        <v>339</v>
      </c>
      <c r="E109" s="6" t="s">
        <v>31</v>
      </c>
      <c r="F109" s="7" t="s">
        <v>204</v>
      </c>
      <c r="G109" s="8">
        <v>24058</v>
      </c>
      <c r="H109" s="9">
        <v>49</v>
      </c>
      <c r="I109" s="9">
        <v>27</v>
      </c>
      <c r="J109" s="9">
        <v>23</v>
      </c>
      <c r="K109" s="8">
        <v>32481</v>
      </c>
      <c r="L109" s="9">
        <v>24</v>
      </c>
      <c r="M109" s="7">
        <v>33130</v>
      </c>
      <c r="N109" s="9">
        <v>21</v>
      </c>
      <c r="O109" s="9">
        <v>3</v>
      </c>
      <c r="P109" s="7">
        <v>34152</v>
      </c>
      <c r="Q109" t="str">
        <f>DATEDIF(M109,P109,"y")&amp;" Y "&amp;DATEDIF(M109,P109,"ym")&amp;" M "&amp;DATEDIF(M109,P109,"md")&amp;" D"</f>
        <v>2 Y 9 M 18 D</v>
      </c>
      <c r="S109" s="22" t="s">
        <v>281</v>
      </c>
      <c r="T109" s="11">
        <v>1</v>
      </c>
      <c r="U109" s="11">
        <v>1</v>
      </c>
      <c r="V109" t="s">
        <v>29</v>
      </c>
      <c r="W109">
        <v>1</v>
      </c>
      <c r="X109">
        <v>1</v>
      </c>
      <c r="Y109">
        <v>0</v>
      </c>
      <c r="Z109">
        <v>0</v>
      </c>
      <c r="AA109">
        <v>1</v>
      </c>
      <c r="AB109">
        <v>0</v>
      </c>
      <c r="AC109">
        <v>0</v>
      </c>
      <c r="AD109">
        <v>0</v>
      </c>
      <c r="AE109">
        <v>0</v>
      </c>
      <c r="AF109">
        <v>0</v>
      </c>
    </row>
    <row r="110" spans="1:35">
      <c r="A110" s="5" t="s">
        <v>299</v>
      </c>
      <c r="B110" s="5" t="s">
        <v>339</v>
      </c>
      <c r="C110" s="5" t="s">
        <v>24</v>
      </c>
      <c r="D110" s="6" t="s">
        <v>339</v>
      </c>
      <c r="E110" s="6" t="s">
        <v>24</v>
      </c>
      <c r="F110" s="7" t="s">
        <v>204</v>
      </c>
      <c r="G110" s="8">
        <v>26953</v>
      </c>
      <c r="H110" s="9">
        <v>41</v>
      </c>
      <c r="I110" s="9">
        <v>31</v>
      </c>
      <c r="J110" s="9">
        <v>25</v>
      </c>
      <c r="K110" s="8">
        <v>36093</v>
      </c>
      <c r="L110" s="9">
        <v>28</v>
      </c>
      <c r="M110" s="7">
        <v>37387</v>
      </c>
      <c r="N110" s="9">
        <v>43</v>
      </c>
      <c r="O110" s="9">
        <v>3</v>
      </c>
      <c r="P110" s="7">
        <v>38443</v>
      </c>
      <c r="Q110" t="str">
        <f>DATEDIF(M110,P110,"y")&amp;" Y "&amp;DATEDIF(M110,P110,"ym")&amp;" M "&amp;DATEDIF(M110,P110,"md")&amp;" D"</f>
        <v>2 Y 10 M 21 D</v>
      </c>
      <c r="S110" s="22" t="s">
        <v>42</v>
      </c>
      <c r="T110" s="11">
        <v>1</v>
      </c>
      <c r="U110" s="11">
        <v>2</v>
      </c>
      <c r="V110" t="s">
        <v>23</v>
      </c>
      <c r="W110">
        <v>1</v>
      </c>
      <c r="X110">
        <v>0</v>
      </c>
      <c r="Y110">
        <v>1</v>
      </c>
      <c r="Z110">
        <v>0</v>
      </c>
      <c r="AA110">
        <v>0</v>
      </c>
      <c r="AB110">
        <v>1</v>
      </c>
      <c r="AC110">
        <v>0</v>
      </c>
      <c r="AD110">
        <v>0</v>
      </c>
      <c r="AE110">
        <v>0</v>
      </c>
      <c r="AF110">
        <v>0</v>
      </c>
    </row>
    <row r="111" spans="1:35">
      <c r="A111" s="5" t="s">
        <v>288</v>
      </c>
      <c r="B111" s="5" t="s">
        <v>339</v>
      </c>
      <c r="C111" s="5" t="s">
        <v>24</v>
      </c>
      <c r="D111" s="6" t="s">
        <v>339</v>
      </c>
      <c r="E111" s="6" t="s">
        <v>24</v>
      </c>
      <c r="F111" s="7" t="s">
        <v>204</v>
      </c>
      <c r="G111" s="8">
        <v>25556</v>
      </c>
      <c r="H111" s="9" t="s">
        <v>205</v>
      </c>
      <c r="I111" s="9">
        <v>29</v>
      </c>
      <c r="J111" s="9">
        <v>25</v>
      </c>
      <c r="K111" s="8">
        <v>34864</v>
      </c>
      <c r="L111" s="9">
        <v>27</v>
      </c>
      <c r="M111" s="7">
        <v>35734</v>
      </c>
      <c r="N111" s="9">
        <v>29</v>
      </c>
      <c r="O111" s="9">
        <v>2</v>
      </c>
      <c r="P111" s="7">
        <v>36509</v>
      </c>
      <c r="Q111" t="str">
        <f>DATEDIF(M111,P111,"y")&amp;" Y "&amp;DATEDIF(M111,P111,"ym")&amp;" M "&amp;DATEDIF(M111,P111,"md")&amp;" D"</f>
        <v>2 Y 1 M 14 D</v>
      </c>
      <c r="S111" s="22" t="s">
        <v>107</v>
      </c>
      <c r="T111" s="11">
        <v>1</v>
      </c>
      <c r="U111" s="11">
        <v>2</v>
      </c>
      <c r="V111" t="s">
        <v>23</v>
      </c>
      <c r="W111">
        <v>1</v>
      </c>
      <c r="X111">
        <v>0</v>
      </c>
      <c r="Y111">
        <v>1</v>
      </c>
      <c r="Z111">
        <v>0</v>
      </c>
      <c r="AA111">
        <v>0</v>
      </c>
      <c r="AB111">
        <v>1</v>
      </c>
      <c r="AC111">
        <v>0</v>
      </c>
      <c r="AD111">
        <v>0</v>
      </c>
      <c r="AE111">
        <v>0</v>
      </c>
      <c r="AF111">
        <v>0</v>
      </c>
    </row>
    <row r="112" spans="1:35">
      <c r="A112" s="5" t="s">
        <v>188</v>
      </c>
      <c r="B112" s="5" t="s">
        <v>339</v>
      </c>
      <c r="C112" s="5" t="s">
        <v>24</v>
      </c>
      <c r="D112" s="6" t="s">
        <v>340</v>
      </c>
      <c r="E112" s="6" t="s">
        <v>31</v>
      </c>
      <c r="F112" s="7" t="s">
        <v>82</v>
      </c>
      <c r="G112" s="8">
        <v>28734</v>
      </c>
      <c r="H112" s="9">
        <v>37</v>
      </c>
      <c r="I112" s="9"/>
      <c r="J112" s="9">
        <v>18</v>
      </c>
      <c r="K112" s="8">
        <v>35395</v>
      </c>
      <c r="L112" s="9">
        <v>19</v>
      </c>
      <c r="M112" s="7">
        <v>35973</v>
      </c>
      <c r="N112" s="9">
        <v>19</v>
      </c>
      <c r="O112" s="9">
        <v>18</v>
      </c>
      <c r="P112" s="7"/>
      <c r="R112" t="str">
        <f ca="1">DATEDIF(M112,NOW(),"y")&amp;" Y, "&amp; DATEDIF(M112,NOW(),"ym")&amp;" M, " &amp; DATEDIF(M112,NOW(),"md") &amp; " D"</f>
        <v>17 Y, 4 M, 7 D</v>
      </c>
      <c r="S112" s="22" t="s">
        <v>182</v>
      </c>
      <c r="T112" s="11">
        <v>1</v>
      </c>
      <c r="U112" s="11">
        <v>2</v>
      </c>
      <c r="V112" t="s">
        <v>30</v>
      </c>
      <c r="W112">
        <v>1</v>
      </c>
      <c r="X112">
        <v>1</v>
      </c>
      <c r="Y112">
        <v>0</v>
      </c>
      <c r="Z112">
        <v>0</v>
      </c>
      <c r="AA112">
        <v>0</v>
      </c>
      <c r="AB112">
        <v>0</v>
      </c>
      <c r="AC112">
        <v>0</v>
      </c>
      <c r="AD112">
        <v>1</v>
      </c>
      <c r="AE112">
        <v>0</v>
      </c>
      <c r="AF112">
        <v>0</v>
      </c>
    </row>
    <row r="113" spans="1:35">
      <c r="A113" s="5" t="s">
        <v>180</v>
      </c>
      <c r="B113" s="5" t="s">
        <v>339</v>
      </c>
      <c r="C113" s="5" t="s">
        <v>24</v>
      </c>
      <c r="D113" s="6" t="s">
        <v>339</v>
      </c>
      <c r="E113" s="6" t="s">
        <v>24</v>
      </c>
      <c r="F113" s="7" t="s">
        <v>82</v>
      </c>
      <c r="G113" s="8">
        <v>28297</v>
      </c>
      <c r="H113" s="9">
        <v>38</v>
      </c>
      <c r="I113" s="9"/>
      <c r="J113" s="9">
        <v>29</v>
      </c>
      <c r="K113" s="8">
        <v>39216</v>
      </c>
      <c r="L113" s="9">
        <v>32</v>
      </c>
      <c r="M113" s="7">
        <v>40254</v>
      </c>
      <c r="N113" s="9">
        <v>33</v>
      </c>
      <c r="O113" s="9">
        <v>6</v>
      </c>
      <c r="P113" s="7"/>
      <c r="R113" t="str">
        <f ca="1">DATEDIF(M113,NOW(),"y")&amp;" Y, "&amp; DATEDIF(M113,NOW(),"ym")&amp;" M, " &amp; DATEDIF(M113,NOW(),"md") &amp; " D"</f>
        <v>5 Y, 7 M, 17 D</v>
      </c>
      <c r="S113" s="23" t="s">
        <v>44</v>
      </c>
      <c r="T113" s="11">
        <v>1</v>
      </c>
      <c r="U113" s="11">
        <v>2</v>
      </c>
      <c r="V113" t="s">
        <v>23</v>
      </c>
      <c r="W113">
        <v>1</v>
      </c>
      <c r="X113">
        <v>0</v>
      </c>
      <c r="Y113">
        <v>1</v>
      </c>
      <c r="Z113">
        <v>0</v>
      </c>
      <c r="AA113">
        <v>0</v>
      </c>
      <c r="AB113">
        <v>1</v>
      </c>
      <c r="AC113">
        <v>0</v>
      </c>
      <c r="AD113">
        <v>0</v>
      </c>
      <c r="AE113">
        <v>0</v>
      </c>
      <c r="AF113">
        <v>0</v>
      </c>
    </row>
    <row r="114" spans="1:35">
      <c r="A114" s="5" t="s">
        <v>193</v>
      </c>
      <c r="B114" s="5" t="s">
        <v>340</v>
      </c>
      <c r="C114" s="5" t="s">
        <v>31</v>
      </c>
      <c r="D114" s="6" t="s">
        <v>339</v>
      </c>
      <c r="E114" s="6" t="s">
        <v>31</v>
      </c>
      <c r="F114" s="7" t="s">
        <v>82</v>
      </c>
      <c r="G114" s="8">
        <v>29061</v>
      </c>
      <c r="H114" s="9">
        <v>36</v>
      </c>
      <c r="I114" s="9"/>
      <c r="J114" s="9">
        <v>23</v>
      </c>
      <c r="K114" s="8">
        <v>37622</v>
      </c>
      <c r="L114" s="9">
        <v>26</v>
      </c>
      <c r="M114" s="7">
        <v>38764</v>
      </c>
      <c r="N114" s="9">
        <v>37</v>
      </c>
      <c r="O114" s="9">
        <v>10</v>
      </c>
      <c r="P114" s="7"/>
      <c r="R114" t="str">
        <f ca="1">DATEDIF(M114,NOW(),"y")&amp;" Y, "&amp; DATEDIF(M114,NOW(),"ym")&amp;" M, " &amp; DATEDIF(M114,NOW(),"md") &amp; " D"</f>
        <v>9 Y, 8 M, 18 D</v>
      </c>
      <c r="S114" s="23" t="s">
        <v>89</v>
      </c>
      <c r="T114" s="11">
        <v>2</v>
      </c>
      <c r="U114" s="11">
        <v>1</v>
      </c>
      <c r="V114" t="s">
        <v>29</v>
      </c>
      <c r="W114">
        <v>1</v>
      </c>
      <c r="X114">
        <v>1</v>
      </c>
      <c r="Y114">
        <v>0</v>
      </c>
      <c r="Z114">
        <v>0</v>
      </c>
      <c r="AA114">
        <v>1</v>
      </c>
      <c r="AB114">
        <v>0</v>
      </c>
      <c r="AC114">
        <v>0</v>
      </c>
      <c r="AD114">
        <v>0</v>
      </c>
      <c r="AE114">
        <v>0</v>
      </c>
      <c r="AF114">
        <v>0</v>
      </c>
    </row>
    <row r="115" spans="1:35">
      <c r="A115" s="5" t="s">
        <v>173</v>
      </c>
      <c r="B115" s="5" t="s">
        <v>339</v>
      </c>
      <c r="C115" s="5" t="s">
        <v>31</v>
      </c>
      <c r="D115" s="6" t="s">
        <v>339</v>
      </c>
      <c r="E115" s="6" t="s">
        <v>31</v>
      </c>
      <c r="F115" s="7" t="s">
        <v>82</v>
      </c>
      <c r="G115" s="8">
        <v>27805</v>
      </c>
      <c r="H115" s="9">
        <v>39</v>
      </c>
      <c r="I115" s="9"/>
      <c r="J115" s="9">
        <v>34</v>
      </c>
      <c r="K115" s="8">
        <v>40267</v>
      </c>
      <c r="L115" s="9">
        <v>38</v>
      </c>
      <c r="M115" s="7">
        <v>41734</v>
      </c>
      <c r="N115" s="9">
        <v>48</v>
      </c>
      <c r="O115" s="9">
        <v>2</v>
      </c>
      <c r="P115" s="7"/>
      <c r="R115" t="str">
        <f ca="1">DATEDIF(M115,NOW(),"y")&amp;" Y, "&amp; DATEDIF(M115,NOW(),"ym")&amp;" M, " &amp; DATEDIF(M115,NOW(),"md") &amp; " D"</f>
        <v>1 Y, 6 M, 29 D</v>
      </c>
      <c r="S115" s="23" t="s">
        <v>81</v>
      </c>
      <c r="T115" s="11">
        <v>1</v>
      </c>
      <c r="U115" s="11">
        <v>1</v>
      </c>
      <c r="V115" t="s">
        <v>29</v>
      </c>
      <c r="W115">
        <v>1</v>
      </c>
      <c r="X115">
        <v>1</v>
      </c>
      <c r="Y115">
        <v>0</v>
      </c>
      <c r="Z115">
        <v>0</v>
      </c>
      <c r="AA115">
        <v>1</v>
      </c>
      <c r="AB115">
        <v>0</v>
      </c>
      <c r="AC115">
        <v>0</v>
      </c>
      <c r="AD115">
        <v>0</v>
      </c>
      <c r="AE115">
        <v>0</v>
      </c>
      <c r="AF115">
        <v>0</v>
      </c>
    </row>
    <row r="116" spans="1:35">
      <c r="A116" s="5" t="s">
        <v>311</v>
      </c>
      <c r="B116" s="5" t="s">
        <v>339</v>
      </c>
      <c r="C116" s="5" t="s">
        <v>24</v>
      </c>
      <c r="D116" s="6" t="s">
        <v>340</v>
      </c>
      <c r="E116" s="6" t="s">
        <v>31</v>
      </c>
      <c r="F116" s="7" t="s">
        <v>204</v>
      </c>
      <c r="G116" s="8">
        <v>28647</v>
      </c>
      <c r="H116" s="9">
        <v>36</v>
      </c>
      <c r="I116" s="9">
        <v>26</v>
      </c>
      <c r="J116" s="9">
        <v>16</v>
      </c>
      <c r="K116" s="8">
        <v>34631</v>
      </c>
      <c r="L116" s="9">
        <v>19</v>
      </c>
      <c r="M116" s="7">
        <v>35796</v>
      </c>
      <c r="N116" s="9">
        <v>38</v>
      </c>
      <c r="O116" s="9">
        <v>7</v>
      </c>
      <c r="P116" s="7">
        <v>38412</v>
      </c>
      <c r="Q116" t="str">
        <f>DATEDIF(M116,P116,"y")&amp;" Y "&amp;DATEDIF(M116,P116,"ym")&amp;" M "&amp;DATEDIF(M116,P116,"md")&amp;" D"</f>
        <v>7 Y 2 M 0 D</v>
      </c>
      <c r="S116" s="22" t="s">
        <v>110</v>
      </c>
      <c r="T116" s="11">
        <v>1</v>
      </c>
      <c r="U116" s="11">
        <v>2</v>
      </c>
      <c r="V116" t="s">
        <v>30</v>
      </c>
      <c r="W116">
        <v>1</v>
      </c>
      <c r="X116">
        <v>1</v>
      </c>
      <c r="Y116">
        <v>0</v>
      </c>
      <c r="Z116">
        <v>0</v>
      </c>
      <c r="AA116">
        <v>0</v>
      </c>
      <c r="AB116">
        <v>0</v>
      </c>
      <c r="AC116">
        <v>0</v>
      </c>
      <c r="AD116">
        <v>1</v>
      </c>
      <c r="AE116">
        <v>0</v>
      </c>
      <c r="AF116">
        <v>0</v>
      </c>
    </row>
    <row r="117" spans="1:35">
      <c r="A117" s="5" t="s">
        <v>185</v>
      </c>
      <c r="B117" s="5" t="s">
        <v>339</v>
      </c>
      <c r="C117" s="5" t="s">
        <v>31</v>
      </c>
      <c r="D117" s="6" t="s">
        <v>339</v>
      </c>
      <c r="E117" s="6" t="s">
        <v>31</v>
      </c>
      <c r="F117" s="7" t="s">
        <v>82</v>
      </c>
      <c r="G117" s="8">
        <v>28533</v>
      </c>
      <c r="H117" s="9">
        <v>37</v>
      </c>
      <c r="I117" s="9"/>
      <c r="J117" s="9">
        <v>18</v>
      </c>
      <c r="K117" s="8">
        <v>35429</v>
      </c>
      <c r="L117" s="9">
        <v>21</v>
      </c>
      <c r="M117" s="7">
        <v>36400</v>
      </c>
      <c r="N117" s="9">
        <v>33</v>
      </c>
      <c r="O117" s="9">
        <v>16</v>
      </c>
      <c r="P117" s="7"/>
      <c r="R117" t="str">
        <f ca="1">DATEDIF(M117,NOW(),"y")&amp;" Y, "&amp; DATEDIF(M117,NOW(),"ym")&amp;" M, " &amp; DATEDIF(M117,NOW(),"md") &amp; " D"</f>
        <v>16 Y, 2 M, 6 D</v>
      </c>
      <c r="S117" s="22" t="s">
        <v>89</v>
      </c>
      <c r="T117" s="11">
        <v>1</v>
      </c>
      <c r="U117" s="11">
        <v>1</v>
      </c>
      <c r="V117" t="s">
        <v>29</v>
      </c>
      <c r="W117">
        <v>1</v>
      </c>
      <c r="X117">
        <v>1</v>
      </c>
      <c r="Y117">
        <v>0</v>
      </c>
      <c r="Z117">
        <v>0</v>
      </c>
      <c r="AA117">
        <v>1</v>
      </c>
      <c r="AB117">
        <v>0</v>
      </c>
      <c r="AC117">
        <v>0</v>
      </c>
      <c r="AD117">
        <v>0</v>
      </c>
      <c r="AE117">
        <v>0</v>
      </c>
      <c r="AF117">
        <v>0</v>
      </c>
    </row>
    <row r="118" spans="1:35">
      <c r="A118" s="5" t="s">
        <v>266</v>
      </c>
      <c r="B118" s="5" t="s">
        <v>339</v>
      </c>
      <c r="C118" s="5" t="s">
        <v>24</v>
      </c>
      <c r="D118" s="6" t="s">
        <v>339</v>
      </c>
      <c r="E118" s="6" t="s">
        <v>31</v>
      </c>
      <c r="F118" s="7" t="s">
        <v>204</v>
      </c>
      <c r="G118" s="8">
        <v>23239</v>
      </c>
      <c r="H118" s="9">
        <v>51</v>
      </c>
      <c r="I118" s="9">
        <v>49</v>
      </c>
      <c r="J118" s="9">
        <v>31</v>
      </c>
      <c r="K118" s="8">
        <v>34653</v>
      </c>
      <c r="L118" s="9">
        <v>35</v>
      </c>
      <c r="M118" s="7">
        <v>36028</v>
      </c>
      <c r="N118" s="9">
        <v>45</v>
      </c>
      <c r="O118" s="9">
        <v>14</v>
      </c>
      <c r="P118" s="7">
        <v>41325</v>
      </c>
      <c r="Q118" t="str">
        <f t="shared" ref="Q118:Q123" si="1">DATEDIF(M118,P118,"y")&amp;" Y "&amp;DATEDIF(M118,P118,"ym")&amp;" M "&amp;DATEDIF(M118,P118,"md")&amp;" D"</f>
        <v>14 Y 5 M 30 D</v>
      </c>
      <c r="S118" s="22" t="s">
        <v>44</v>
      </c>
      <c r="T118" s="11">
        <v>1</v>
      </c>
      <c r="U118" s="11">
        <v>2</v>
      </c>
      <c r="V118" t="s">
        <v>29</v>
      </c>
      <c r="W118">
        <v>1</v>
      </c>
      <c r="X118">
        <v>1</v>
      </c>
      <c r="Y118">
        <v>0</v>
      </c>
      <c r="Z118">
        <v>0</v>
      </c>
      <c r="AA118">
        <v>1</v>
      </c>
      <c r="AB118">
        <v>0</v>
      </c>
      <c r="AC118">
        <v>0</v>
      </c>
      <c r="AD118">
        <v>0</v>
      </c>
      <c r="AE118">
        <v>0</v>
      </c>
      <c r="AF118">
        <v>0</v>
      </c>
    </row>
    <row r="119" spans="1:35">
      <c r="A119" s="5" t="s">
        <v>314</v>
      </c>
      <c r="B119" s="5" t="s">
        <v>339</v>
      </c>
      <c r="C119" s="5" t="s">
        <v>24</v>
      </c>
      <c r="D119" s="6" t="s">
        <v>24</v>
      </c>
      <c r="E119" s="6" t="s">
        <v>31</v>
      </c>
      <c r="F119" s="7" t="s">
        <v>204</v>
      </c>
      <c r="G119" s="8">
        <v>29166</v>
      </c>
      <c r="H119" s="9">
        <v>35</v>
      </c>
      <c r="I119" s="9">
        <v>21</v>
      </c>
      <c r="J119" s="9">
        <v>16</v>
      </c>
      <c r="K119" s="8">
        <v>35369</v>
      </c>
      <c r="L119" s="9">
        <v>18</v>
      </c>
      <c r="M119" s="7">
        <v>35902</v>
      </c>
      <c r="N119" s="9">
        <v>18</v>
      </c>
      <c r="O119" s="9">
        <v>3</v>
      </c>
      <c r="P119" s="7">
        <v>37071</v>
      </c>
      <c r="Q119" t="str">
        <f t="shared" si="1"/>
        <v>3 Y 2 M 12 D</v>
      </c>
      <c r="S119" s="22" t="s">
        <v>42</v>
      </c>
      <c r="T119" s="11">
        <v>1</v>
      </c>
      <c r="U119" s="11">
        <v>2</v>
      </c>
      <c r="V119" t="s">
        <v>36</v>
      </c>
      <c r="W119">
        <v>2</v>
      </c>
      <c r="X119">
        <v>2</v>
      </c>
      <c r="Y119">
        <v>0</v>
      </c>
      <c r="Z119">
        <v>0</v>
      </c>
      <c r="AA119">
        <v>1</v>
      </c>
      <c r="AB119">
        <v>0</v>
      </c>
      <c r="AC119">
        <v>0</v>
      </c>
      <c r="AD119">
        <v>1</v>
      </c>
      <c r="AE119">
        <v>0</v>
      </c>
      <c r="AF119">
        <v>0</v>
      </c>
      <c r="AH119" t="s">
        <v>30</v>
      </c>
      <c r="AI119" t="s">
        <v>29</v>
      </c>
    </row>
    <row r="120" spans="1:35">
      <c r="A120" s="5" t="s">
        <v>54</v>
      </c>
      <c r="B120" s="5" t="s">
        <v>339</v>
      </c>
      <c r="C120" s="5" t="s">
        <v>24</v>
      </c>
      <c r="D120" s="6" t="s">
        <v>339</v>
      </c>
      <c r="E120" s="6" t="s">
        <v>31</v>
      </c>
      <c r="F120" s="7" t="s">
        <v>26</v>
      </c>
      <c r="G120" s="8">
        <v>19725</v>
      </c>
      <c r="H120" s="9" t="s">
        <v>27</v>
      </c>
      <c r="I120" s="9">
        <v>42</v>
      </c>
      <c r="J120" s="9">
        <v>25</v>
      </c>
      <c r="K120" s="8">
        <v>28856</v>
      </c>
      <c r="L120" s="9">
        <v>27</v>
      </c>
      <c r="M120" s="7">
        <v>29935</v>
      </c>
      <c r="N120" s="9">
        <v>23</v>
      </c>
      <c r="O120" s="9">
        <v>14</v>
      </c>
      <c r="P120" s="10">
        <v>35125</v>
      </c>
      <c r="Q120" t="str">
        <f t="shared" si="1"/>
        <v>14 Y 2 M 15 D</v>
      </c>
      <c r="S120" s="22" t="s">
        <v>25</v>
      </c>
      <c r="T120" s="11">
        <v>1</v>
      </c>
      <c r="U120" s="11">
        <v>2</v>
      </c>
      <c r="V120" s="5" t="s">
        <v>29</v>
      </c>
      <c r="W120">
        <v>1</v>
      </c>
      <c r="X120">
        <v>1</v>
      </c>
      <c r="Y120">
        <v>0</v>
      </c>
      <c r="Z120">
        <v>0</v>
      </c>
      <c r="AA120">
        <v>1</v>
      </c>
      <c r="AB120">
        <v>0</v>
      </c>
      <c r="AC120">
        <v>0</v>
      </c>
      <c r="AD120">
        <v>0</v>
      </c>
      <c r="AE120">
        <v>0</v>
      </c>
      <c r="AF120">
        <v>0</v>
      </c>
    </row>
    <row r="121" spans="1:35">
      <c r="A121" s="5" t="s">
        <v>253</v>
      </c>
      <c r="B121" s="5" t="s">
        <v>339</v>
      </c>
      <c r="C121" s="5" t="s">
        <v>24</v>
      </c>
      <c r="D121" s="6" t="s">
        <v>340</v>
      </c>
      <c r="E121" s="6" t="s">
        <v>24</v>
      </c>
      <c r="F121" s="7" t="s">
        <v>204</v>
      </c>
      <c r="G121" s="8">
        <v>21628</v>
      </c>
      <c r="H121" s="9">
        <v>56</v>
      </c>
      <c r="I121" s="9">
        <v>29</v>
      </c>
      <c r="J121" s="9">
        <v>25</v>
      </c>
      <c r="K121" s="8">
        <v>31013</v>
      </c>
      <c r="L121" s="9">
        <v>27</v>
      </c>
      <c r="M121" s="7">
        <v>31686</v>
      </c>
      <c r="N121" s="9">
        <v>22</v>
      </c>
      <c r="O121" s="9">
        <v>2</v>
      </c>
      <c r="P121" s="7">
        <v>32538</v>
      </c>
      <c r="Q121" t="str">
        <f t="shared" si="1"/>
        <v>2 Y 3 M 29 D</v>
      </c>
      <c r="S121" s="22" t="s">
        <v>25</v>
      </c>
      <c r="T121" s="11">
        <v>1</v>
      </c>
      <c r="U121" s="11">
        <v>2</v>
      </c>
      <c r="V121" t="s">
        <v>94</v>
      </c>
      <c r="W121">
        <v>2</v>
      </c>
      <c r="X121">
        <v>0</v>
      </c>
      <c r="Y121">
        <v>2</v>
      </c>
      <c r="Z121">
        <v>0</v>
      </c>
      <c r="AA121">
        <v>0</v>
      </c>
      <c r="AB121">
        <v>0</v>
      </c>
      <c r="AC121">
        <v>0</v>
      </c>
      <c r="AD121">
        <v>0</v>
      </c>
      <c r="AE121">
        <v>2</v>
      </c>
      <c r="AF121">
        <v>0</v>
      </c>
      <c r="AH121" t="s">
        <v>60</v>
      </c>
    </row>
    <row r="122" spans="1:35">
      <c r="A122" s="5" t="s">
        <v>59</v>
      </c>
      <c r="B122" s="5" t="s">
        <v>339</v>
      </c>
      <c r="C122" s="5" t="s">
        <v>24</v>
      </c>
      <c r="D122" s="6" t="s">
        <v>340</v>
      </c>
      <c r="E122" s="6" t="s">
        <v>24</v>
      </c>
      <c r="F122" s="7" t="s">
        <v>26</v>
      </c>
      <c r="G122" s="8">
        <v>20455</v>
      </c>
      <c r="H122" s="9" t="s">
        <v>27</v>
      </c>
      <c r="I122" s="9">
        <v>35</v>
      </c>
      <c r="J122" s="9">
        <v>28</v>
      </c>
      <c r="K122" s="8">
        <v>30730</v>
      </c>
      <c r="L122" s="9">
        <v>29</v>
      </c>
      <c r="M122" s="7">
        <v>31107</v>
      </c>
      <c r="N122" s="9">
        <v>12</v>
      </c>
      <c r="O122" s="9">
        <v>6</v>
      </c>
      <c r="P122" s="10">
        <v>33441</v>
      </c>
      <c r="Q122" t="str">
        <f t="shared" si="1"/>
        <v>6 Y 4 M 21 D</v>
      </c>
      <c r="S122" s="22" t="s">
        <v>44</v>
      </c>
      <c r="T122" s="11">
        <v>1</v>
      </c>
      <c r="U122" s="11">
        <v>2</v>
      </c>
      <c r="V122" s="5" t="s">
        <v>23</v>
      </c>
      <c r="W122">
        <v>1</v>
      </c>
      <c r="X122">
        <v>0</v>
      </c>
      <c r="Y122">
        <v>1</v>
      </c>
      <c r="Z122">
        <v>0</v>
      </c>
      <c r="AA122">
        <v>0</v>
      </c>
      <c r="AB122">
        <v>0</v>
      </c>
      <c r="AC122">
        <v>0</v>
      </c>
      <c r="AD122">
        <v>0</v>
      </c>
      <c r="AE122">
        <v>1</v>
      </c>
      <c r="AF122">
        <v>0</v>
      </c>
    </row>
    <row r="123" spans="1:35">
      <c r="A123" s="5" t="s">
        <v>214</v>
      </c>
      <c r="B123" s="5" t="s">
        <v>339</v>
      </c>
      <c r="C123" s="5" t="s">
        <v>31</v>
      </c>
      <c r="D123" s="6" t="s">
        <v>339</v>
      </c>
      <c r="E123" s="6" t="s">
        <v>31</v>
      </c>
      <c r="F123" s="7" t="s">
        <v>204</v>
      </c>
      <c r="G123" s="8">
        <v>17533</v>
      </c>
      <c r="H123" s="9" t="s">
        <v>205</v>
      </c>
      <c r="I123" s="9">
        <v>34</v>
      </c>
      <c r="J123" s="9">
        <v>31</v>
      </c>
      <c r="K123" s="8">
        <v>28953</v>
      </c>
      <c r="L123" s="9">
        <v>31</v>
      </c>
      <c r="M123" s="7">
        <v>29050</v>
      </c>
      <c r="N123" s="9">
        <v>3</v>
      </c>
      <c r="O123" s="9">
        <v>3</v>
      </c>
      <c r="P123" s="7">
        <v>30201</v>
      </c>
      <c r="Q123" t="str">
        <f t="shared" si="1"/>
        <v>3 Y 1 M 24 D</v>
      </c>
      <c r="S123" s="22" t="s">
        <v>25</v>
      </c>
      <c r="T123" s="11">
        <v>1</v>
      </c>
      <c r="U123" s="11">
        <v>1</v>
      </c>
      <c r="V123" t="s">
        <v>29</v>
      </c>
      <c r="W123">
        <v>1</v>
      </c>
      <c r="X123">
        <v>1</v>
      </c>
      <c r="Y123">
        <v>0</v>
      </c>
      <c r="Z123">
        <v>0</v>
      </c>
      <c r="AA123">
        <v>1</v>
      </c>
      <c r="AB123">
        <v>0</v>
      </c>
      <c r="AC123">
        <v>0</v>
      </c>
      <c r="AD123">
        <v>0</v>
      </c>
      <c r="AE123">
        <v>0</v>
      </c>
      <c r="AF123">
        <v>0</v>
      </c>
    </row>
    <row r="124" spans="1:35">
      <c r="A124" s="5" t="s">
        <v>135</v>
      </c>
      <c r="B124" s="5" t="s">
        <v>339</v>
      </c>
      <c r="C124" s="5" t="s">
        <v>24</v>
      </c>
      <c r="D124" s="6" t="s">
        <v>339</v>
      </c>
      <c r="E124" s="6" t="s">
        <v>31</v>
      </c>
      <c r="F124" s="7" t="s">
        <v>82</v>
      </c>
      <c r="G124" s="8">
        <v>25138</v>
      </c>
      <c r="H124" s="9">
        <v>47</v>
      </c>
      <c r="I124" s="9"/>
      <c r="J124" s="9">
        <v>29</v>
      </c>
      <c r="K124" s="8">
        <v>35751</v>
      </c>
      <c r="L124" s="9">
        <v>30</v>
      </c>
      <c r="M124" s="7">
        <v>36374</v>
      </c>
      <c r="N124" s="9">
        <v>19</v>
      </c>
      <c r="O124" s="9">
        <v>16</v>
      </c>
      <c r="P124" s="7"/>
      <c r="R124" t="str">
        <f ca="1">DATEDIF(M124,NOW(),"y")&amp;" Y, "&amp; DATEDIF(M124,NOW(),"ym")&amp;" M, " &amp; DATEDIF(M124,NOW(),"md") &amp; " D"</f>
        <v>16 Y, 3 M, 1 D</v>
      </c>
      <c r="S124" s="22" t="s">
        <v>136</v>
      </c>
      <c r="T124" s="11">
        <v>1</v>
      </c>
      <c r="U124" s="11">
        <v>2</v>
      </c>
      <c r="V124" t="s">
        <v>29</v>
      </c>
      <c r="W124">
        <v>1</v>
      </c>
      <c r="X124">
        <v>1</v>
      </c>
      <c r="Y124">
        <v>0</v>
      </c>
      <c r="Z124">
        <v>0</v>
      </c>
      <c r="AA124">
        <v>1</v>
      </c>
      <c r="AB124">
        <v>0</v>
      </c>
      <c r="AC124">
        <v>0</v>
      </c>
      <c r="AD124">
        <v>0</v>
      </c>
      <c r="AE124">
        <v>0</v>
      </c>
      <c r="AF124">
        <v>0</v>
      </c>
    </row>
    <row r="125" spans="1:35">
      <c r="A125" s="5" t="s">
        <v>274</v>
      </c>
      <c r="B125" s="5" t="s">
        <v>339</v>
      </c>
      <c r="C125" s="5" t="s">
        <v>24</v>
      </c>
      <c r="D125" s="6" t="s">
        <v>340</v>
      </c>
      <c r="E125" s="6" t="s">
        <v>24</v>
      </c>
      <c r="F125" s="7" t="s">
        <v>204</v>
      </c>
      <c r="G125" s="8">
        <v>23724</v>
      </c>
      <c r="H125" s="9">
        <v>50</v>
      </c>
      <c r="I125" s="9">
        <v>43</v>
      </c>
      <c r="J125" s="9">
        <v>33</v>
      </c>
      <c r="K125" s="8">
        <v>35856</v>
      </c>
      <c r="L125" s="9">
        <v>38</v>
      </c>
      <c r="M125" s="7">
        <v>37859</v>
      </c>
      <c r="N125" s="9">
        <v>66</v>
      </c>
      <c r="O125" s="9">
        <v>5</v>
      </c>
      <c r="P125" s="7">
        <v>39624</v>
      </c>
      <c r="Q125" t="str">
        <f t="shared" ref="Q125:Q130" si="2">DATEDIF(M125,P125,"y")&amp;" Y "&amp;DATEDIF(M125,P125,"ym")&amp;" M "&amp;DATEDIF(M125,P125,"md")&amp;" D"</f>
        <v>4 Y 9 M 30 D</v>
      </c>
      <c r="S125" s="22" t="s">
        <v>42</v>
      </c>
      <c r="T125" s="11">
        <v>1</v>
      </c>
      <c r="U125" s="11">
        <v>2</v>
      </c>
      <c r="V125" t="s">
        <v>60</v>
      </c>
      <c r="W125">
        <v>1</v>
      </c>
      <c r="X125">
        <v>0</v>
      </c>
      <c r="Y125">
        <v>1</v>
      </c>
      <c r="Z125">
        <v>0</v>
      </c>
      <c r="AA125">
        <v>0</v>
      </c>
      <c r="AB125">
        <v>0</v>
      </c>
      <c r="AC125">
        <v>0</v>
      </c>
      <c r="AD125">
        <v>0</v>
      </c>
      <c r="AE125">
        <v>1</v>
      </c>
      <c r="AF125">
        <v>0</v>
      </c>
    </row>
    <row r="126" spans="1:35">
      <c r="A126" s="5" t="s">
        <v>245</v>
      </c>
      <c r="B126" s="5" t="s">
        <v>339</v>
      </c>
      <c r="C126" s="5" t="s">
        <v>31</v>
      </c>
      <c r="D126" s="6" t="s">
        <v>339</v>
      </c>
      <c r="E126" s="6" t="s">
        <v>31</v>
      </c>
      <c r="F126" s="7" t="s">
        <v>204</v>
      </c>
      <c r="G126" s="8">
        <v>21131</v>
      </c>
      <c r="H126" s="9">
        <v>57</v>
      </c>
      <c r="I126" s="9">
        <v>35</v>
      </c>
      <c r="J126" s="9">
        <v>24</v>
      </c>
      <c r="K126" s="8">
        <v>29978</v>
      </c>
      <c r="L126" s="9">
        <v>25</v>
      </c>
      <c r="M126" s="7">
        <v>30270</v>
      </c>
      <c r="N126" s="9">
        <v>10</v>
      </c>
      <c r="O126" s="9">
        <v>11</v>
      </c>
      <c r="P126" s="7">
        <v>34109</v>
      </c>
      <c r="Q126" t="str">
        <f t="shared" si="2"/>
        <v>10 Y 6 M 5 D</v>
      </c>
      <c r="S126" s="22" t="s">
        <v>182</v>
      </c>
      <c r="T126" s="11">
        <v>1</v>
      </c>
      <c r="U126" s="11">
        <v>1</v>
      </c>
      <c r="V126" t="s">
        <v>29</v>
      </c>
      <c r="W126">
        <v>1</v>
      </c>
      <c r="X126">
        <v>1</v>
      </c>
      <c r="Y126">
        <v>0</v>
      </c>
      <c r="Z126">
        <v>0</v>
      </c>
      <c r="AA126">
        <v>1</v>
      </c>
      <c r="AB126">
        <v>0</v>
      </c>
      <c r="AC126">
        <v>0</v>
      </c>
      <c r="AD126">
        <v>0</v>
      </c>
      <c r="AE126">
        <v>0</v>
      </c>
      <c r="AF126">
        <v>0</v>
      </c>
    </row>
    <row r="127" spans="1:35">
      <c r="A127" s="5" t="s">
        <v>33</v>
      </c>
      <c r="B127" s="5" t="s">
        <v>339</v>
      </c>
      <c r="C127" s="5" t="s">
        <v>24</v>
      </c>
      <c r="D127" s="6" t="s">
        <v>339</v>
      </c>
      <c r="E127" s="6" t="s">
        <v>31</v>
      </c>
      <c r="F127" s="7" t="s">
        <v>26</v>
      </c>
      <c r="G127" s="8">
        <v>16803</v>
      </c>
      <c r="H127" s="9" t="s">
        <v>27</v>
      </c>
      <c r="I127" s="9">
        <v>38</v>
      </c>
      <c r="J127" s="9">
        <v>35</v>
      </c>
      <c r="K127" s="8">
        <v>29662</v>
      </c>
      <c r="L127" s="9">
        <v>35</v>
      </c>
      <c r="M127" s="7">
        <v>29765</v>
      </c>
      <c r="N127" s="9">
        <v>3</v>
      </c>
      <c r="O127" s="9">
        <v>3</v>
      </c>
      <c r="P127" s="10">
        <v>30985</v>
      </c>
      <c r="Q127" t="str">
        <f t="shared" si="2"/>
        <v>3 Y 4 M 2 D</v>
      </c>
      <c r="S127" s="22" t="s">
        <v>34</v>
      </c>
      <c r="T127" s="11">
        <v>1</v>
      </c>
      <c r="U127" s="11">
        <v>2</v>
      </c>
      <c r="V127" s="5" t="s">
        <v>29</v>
      </c>
      <c r="W127">
        <v>1</v>
      </c>
      <c r="X127">
        <v>1</v>
      </c>
      <c r="Y127">
        <v>0</v>
      </c>
      <c r="Z127">
        <v>0</v>
      </c>
      <c r="AA127">
        <v>1</v>
      </c>
      <c r="AB127">
        <v>0</v>
      </c>
      <c r="AC127">
        <v>0</v>
      </c>
      <c r="AD127">
        <v>0</v>
      </c>
      <c r="AE127">
        <v>0</v>
      </c>
      <c r="AF127">
        <v>0</v>
      </c>
    </row>
    <row r="128" spans="1:35">
      <c r="A128" s="5" t="s">
        <v>212</v>
      </c>
      <c r="B128" s="5" t="s">
        <v>339</v>
      </c>
      <c r="C128" s="5" t="s">
        <v>31</v>
      </c>
      <c r="D128" s="6" t="s">
        <v>24</v>
      </c>
      <c r="E128" s="6" t="s">
        <v>31</v>
      </c>
      <c r="F128" s="7" t="s">
        <v>204</v>
      </c>
      <c r="G128" s="8">
        <v>16522</v>
      </c>
      <c r="H128" s="9">
        <v>69</v>
      </c>
      <c r="I128" s="9">
        <v>63</v>
      </c>
      <c r="J128" s="9">
        <v>47</v>
      </c>
      <c r="K128" s="8">
        <v>34033</v>
      </c>
      <c r="L128" s="9">
        <v>49</v>
      </c>
      <c r="M128" s="7">
        <v>34773</v>
      </c>
      <c r="N128" s="9">
        <v>24</v>
      </c>
      <c r="O128" s="9">
        <v>13</v>
      </c>
      <c r="P128" s="7">
        <v>39569</v>
      </c>
      <c r="Q128" t="str">
        <f t="shared" si="2"/>
        <v>13 Y 1 M 16 D</v>
      </c>
      <c r="S128" s="22" t="s">
        <v>44</v>
      </c>
      <c r="T128" s="11">
        <v>1</v>
      </c>
      <c r="U128" s="11">
        <v>1</v>
      </c>
      <c r="V128" t="s">
        <v>213</v>
      </c>
      <c r="W128">
        <v>3</v>
      </c>
      <c r="X128">
        <v>3</v>
      </c>
      <c r="Y128">
        <v>0</v>
      </c>
      <c r="Z128">
        <v>0</v>
      </c>
      <c r="AA128">
        <v>1</v>
      </c>
      <c r="AB128">
        <v>0</v>
      </c>
      <c r="AC128">
        <v>0</v>
      </c>
      <c r="AD128">
        <v>2</v>
      </c>
      <c r="AE128">
        <v>0</v>
      </c>
      <c r="AF128">
        <v>0</v>
      </c>
      <c r="AH128" t="s">
        <v>30</v>
      </c>
      <c r="AI128" t="s">
        <v>29</v>
      </c>
    </row>
    <row r="129" spans="1:36">
      <c r="A129" s="5" t="s">
        <v>324</v>
      </c>
      <c r="B129" s="5" t="s">
        <v>339</v>
      </c>
      <c r="C129" s="5" t="s">
        <v>24</v>
      </c>
      <c r="D129" s="6" t="s">
        <v>340</v>
      </c>
      <c r="E129" s="6" t="s">
        <v>31</v>
      </c>
      <c r="F129" s="7" t="s">
        <v>321</v>
      </c>
      <c r="G129" s="8">
        <v>21607</v>
      </c>
      <c r="H129" s="9" t="s">
        <v>205</v>
      </c>
      <c r="I129" s="9">
        <v>36</v>
      </c>
      <c r="J129" s="9">
        <v>25</v>
      </c>
      <c r="K129" s="8">
        <v>30945</v>
      </c>
      <c r="L129" s="9">
        <v>25</v>
      </c>
      <c r="M129" s="7">
        <v>31031</v>
      </c>
      <c r="N129" s="9">
        <v>3</v>
      </c>
      <c r="O129" s="9">
        <v>10</v>
      </c>
      <c r="P129" s="7">
        <v>34849</v>
      </c>
      <c r="Q129" t="str">
        <f t="shared" si="2"/>
        <v>10 Y 5 M 15 D</v>
      </c>
      <c r="S129" s="22" t="s">
        <v>25</v>
      </c>
      <c r="T129" s="11">
        <v>1</v>
      </c>
      <c r="U129" s="11">
        <v>2</v>
      </c>
      <c r="V129" t="s">
        <v>30</v>
      </c>
      <c r="W129">
        <v>1</v>
      </c>
      <c r="X129">
        <v>1</v>
      </c>
      <c r="Y129">
        <v>0</v>
      </c>
      <c r="Z129">
        <v>0</v>
      </c>
      <c r="AA129">
        <v>0</v>
      </c>
      <c r="AB129">
        <v>0</v>
      </c>
      <c r="AC129">
        <v>0</v>
      </c>
      <c r="AD129">
        <v>1</v>
      </c>
      <c r="AE129">
        <v>0</v>
      </c>
      <c r="AF129">
        <v>0</v>
      </c>
    </row>
    <row r="130" spans="1:36">
      <c r="A130" s="5" t="s">
        <v>176</v>
      </c>
      <c r="B130" s="5" t="s">
        <v>339</v>
      </c>
      <c r="C130" s="5" t="s">
        <v>24</v>
      </c>
      <c r="D130" s="6" t="s">
        <v>339</v>
      </c>
      <c r="E130" s="6" t="s">
        <v>31</v>
      </c>
      <c r="F130" s="7" t="s">
        <v>204</v>
      </c>
      <c r="G130" s="8">
        <v>27985</v>
      </c>
      <c r="H130" s="9">
        <v>39</v>
      </c>
      <c r="I130" s="9"/>
      <c r="J130" s="9">
        <v>18</v>
      </c>
      <c r="K130" s="8">
        <v>34762</v>
      </c>
      <c r="L130" s="9">
        <v>18</v>
      </c>
      <c r="M130" s="7">
        <v>34901</v>
      </c>
      <c r="N130" s="9">
        <v>5</v>
      </c>
      <c r="O130" s="9">
        <v>20</v>
      </c>
      <c r="P130" s="7">
        <v>42208</v>
      </c>
      <c r="Q130" t="str">
        <f t="shared" si="2"/>
        <v>20 Y 0 M 2 D</v>
      </c>
      <c r="S130" s="22" t="s">
        <v>25</v>
      </c>
      <c r="T130" s="11">
        <v>1</v>
      </c>
      <c r="U130" s="11">
        <v>2</v>
      </c>
      <c r="V130" t="s">
        <v>153</v>
      </c>
      <c r="W130">
        <v>3</v>
      </c>
      <c r="X130">
        <v>1</v>
      </c>
      <c r="Y130">
        <v>0</v>
      </c>
      <c r="Z130">
        <v>2</v>
      </c>
      <c r="AA130">
        <v>1</v>
      </c>
      <c r="AB130">
        <v>0</v>
      </c>
      <c r="AC130">
        <v>1</v>
      </c>
      <c r="AD130">
        <v>0</v>
      </c>
      <c r="AE130">
        <v>0</v>
      </c>
      <c r="AF130">
        <v>1</v>
      </c>
      <c r="AH130" t="s">
        <v>29</v>
      </c>
      <c r="AI130" t="s">
        <v>352</v>
      </c>
      <c r="AJ130" t="s">
        <v>353</v>
      </c>
    </row>
    <row r="131" spans="1:36">
      <c r="A131" s="5" t="s">
        <v>155</v>
      </c>
      <c r="B131" s="5" t="s">
        <v>339</v>
      </c>
      <c r="C131" s="5" t="s">
        <v>157</v>
      </c>
      <c r="D131" s="6" t="s">
        <v>24</v>
      </c>
      <c r="E131" s="6" t="s">
        <v>157</v>
      </c>
      <c r="F131" s="7" t="s">
        <v>82</v>
      </c>
      <c r="G131" s="8">
        <v>26330</v>
      </c>
      <c r="H131" s="9">
        <v>43</v>
      </c>
      <c r="I131" s="9"/>
      <c r="J131" s="9">
        <v>25</v>
      </c>
      <c r="K131" s="8">
        <v>35465</v>
      </c>
      <c r="L131" s="9">
        <v>26</v>
      </c>
      <c r="M131" s="7">
        <v>36120</v>
      </c>
      <c r="N131" s="9">
        <v>20</v>
      </c>
      <c r="O131" s="9">
        <v>17</v>
      </c>
      <c r="P131" s="7"/>
      <c r="R131" t="str">
        <f ca="1">DATEDIF(M131,NOW(),"y")&amp;" Y, "&amp; DATEDIF(M131,NOW(),"ym")&amp;" M, " &amp; DATEDIF(M131,NOW(),"md") &amp; " D"</f>
        <v>16 Y, 11 M, 13 D</v>
      </c>
      <c r="S131" s="22" t="s">
        <v>42</v>
      </c>
      <c r="T131" s="11">
        <v>1</v>
      </c>
      <c r="U131" s="11">
        <v>5</v>
      </c>
      <c r="V131" t="s">
        <v>156</v>
      </c>
      <c r="W131">
        <v>2</v>
      </c>
      <c r="X131">
        <v>0</v>
      </c>
      <c r="Y131">
        <v>0</v>
      </c>
      <c r="Z131">
        <v>2</v>
      </c>
      <c r="AA131">
        <v>0</v>
      </c>
      <c r="AB131">
        <v>0</v>
      </c>
      <c r="AC131">
        <v>1</v>
      </c>
      <c r="AD131">
        <v>0</v>
      </c>
      <c r="AE131">
        <v>0</v>
      </c>
      <c r="AF131">
        <v>1</v>
      </c>
      <c r="AH131" t="s">
        <v>352</v>
      </c>
      <c r="AI131" t="s">
        <v>353</v>
      </c>
    </row>
    <row r="132" spans="1:36">
      <c r="A132" s="5" t="s">
        <v>263</v>
      </c>
      <c r="B132" s="5" t="s">
        <v>339</v>
      </c>
      <c r="C132" s="5" t="s">
        <v>24</v>
      </c>
      <c r="D132" s="6" t="s">
        <v>339</v>
      </c>
      <c r="E132" s="6" t="s">
        <v>31</v>
      </c>
      <c r="F132" s="7" t="s">
        <v>204</v>
      </c>
      <c r="G132" s="8">
        <v>23040</v>
      </c>
      <c r="H132" s="9">
        <v>52</v>
      </c>
      <c r="I132" s="9">
        <v>36</v>
      </c>
      <c r="J132" s="9">
        <v>31</v>
      </c>
      <c r="K132" s="8">
        <v>34578</v>
      </c>
      <c r="L132" s="9">
        <v>32</v>
      </c>
      <c r="M132" s="7">
        <v>34802</v>
      </c>
      <c r="N132" s="9">
        <v>7</v>
      </c>
      <c r="O132" s="9">
        <v>4</v>
      </c>
      <c r="P132" s="7">
        <v>36340</v>
      </c>
      <c r="Q132" t="str">
        <f>DATEDIF(M132,P132,"y")&amp;" Y "&amp;DATEDIF(M132,P132,"ym")&amp;" M "&amp;DATEDIF(M132,P132,"md")&amp;" D"</f>
        <v>4 Y 2 M 16 D</v>
      </c>
      <c r="S132" s="22" t="s">
        <v>25</v>
      </c>
      <c r="T132" s="11">
        <v>1</v>
      </c>
      <c r="U132" s="11">
        <v>2</v>
      </c>
      <c r="V132" t="s">
        <v>29</v>
      </c>
      <c r="W132">
        <v>1</v>
      </c>
      <c r="X132">
        <v>1</v>
      </c>
      <c r="Y132">
        <v>0</v>
      </c>
      <c r="Z132">
        <v>0</v>
      </c>
      <c r="AA132">
        <v>1</v>
      </c>
      <c r="AB132">
        <v>0</v>
      </c>
      <c r="AC132">
        <v>0</v>
      </c>
      <c r="AD132">
        <v>0</v>
      </c>
      <c r="AE132">
        <v>0</v>
      </c>
      <c r="AF132">
        <v>0</v>
      </c>
    </row>
    <row r="133" spans="1:36">
      <c r="A133" s="5" t="s">
        <v>278</v>
      </c>
      <c r="B133" s="5" t="s">
        <v>339</v>
      </c>
      <c r="C133" s="5" t="s">
        <v>31</v>
      </c>
      <c r="D133" s="6" t="s">
        <v>339</v>
      </c>
      <c r="E133" s="6" t="s">
        <v>31</v>
      </c>
      <c r="F133" s="7" t="s">
        <v>204</v>
      </c>
      <c r="G133" s="8">
        <v>23996</v>
      </c>
      <c r="H133" s="9">
        <v>49</v>
      </c>
      <c r="I133" s="9">
        <v>36</v>
      </c>
      <c r="J133" s="9">
        <v>26</v>
      </c>
      <c r="K133" s="8">
        <v>33641</v>
      </c>
      <c r="L133" s="9">
        <v>28</v>
      </c>
      <c r="M133" s="7">
        <v>34527</v>
      </c>
      <c r="N133" s="9">
        <v>29</v>
      </c>
      <c r="O133" s="9">
        <v>8</v>
      </c>
      <c r="P133" s="7">
        <v>37349</v>
      </c>
      <c r="Q133" t="str">
        <f>DATEDIF(M133,P133,"y")&amp;" Y "&amp;DATEDIF(M133,P133,"ym")&amp;" M "&amp;DATEDIF(M133,P133,"md")&amp;" D"</f>
        <v>7 Y 8 M 22 D</v>
      </c>
      <c r="S133" s="22" t="s">
        <v>279</v>
      </c>
      <c r="T133" s="11">
        <v>1</v>
      </c>
      <c r="U133" s="11">
        <v>1</v>
      </c>
      <c r="V133" t="s">
        <v>29</v>
      </c>
      <c r="W133">
        <v>1</v>
      </c>
      <c r="X133">
        <v>1</v>
      </c>
      <c r="Y133">
        <v>0</v>
      </c>
      <c r="Z133">
        <v>0</v>
      </c>
      <c r="AA133">
        <v>1</v>
      </c>
      <c r="AB133">
        <v>0</v>
      </c>
      <c r="AC133">
        <v>0</v>
      </c>
      <c r="AD133">
        <v>0</v>
      </c>
      <c r="AE133">
        <v>0</v>
      </c>
      <c r="AF133">
        <v>0</v>
      </c>
    </row>
    <row r="134" spans="1:36">
      <c r="A134" s="5" t="s">
        <v>277</v>
      </c>
      <c r="B134" s="5" t="s">
        <v>339</v>
      </c>
      <c r="C134" s="5" t="s">
        <v>24</v>
      </c>
      <c r="D134" s="6" t="s">
        <v>340</v>
      </c>
      <c r="E134" s="6" t="s">
        <v>31</v>
      </c>
      <c r="F134" s="7" t="s">
        <v>204</v>
      </c>
      <c r="G134" s="8">
        <v>23951</v>
      </c>
      <c r="H134" s="9">
        <v>49</v>
      </c>
      <c r="I134" s="9">
        <v>37</v>
      </c>
      <c r="J134" s="9">
        <v>19</v>
      </c>
      <c r="K134" s="8">
        <v>31090</v>
      </c>
      <c r="L134" s="9">
        <v>28</v>
      </c>
      <c r="M134" s="7">
        <v>34227</v>
      </c>
      <c r="N134" s="9">
        <v>103</v>
      </c>
      <c r="O134" s="9">
        <v>10</v>
      </c>
      <c r="P134" s="7">
        <v>37731</v>
      </c>
      <c r="Q134" t="str">
        <f>DATEDIF(M134,P134,"y")&amp;" Y "&amp;DATEDIF(M134,P134,"ym")&amp;" M "&amp;DATEDIF(M134,P134,"md")&amp;" D"</f>
        <v>9 Y 7 M 5 D</v>
      </c>
      <c r="S134" s="22" t="s">
        <v>233</v>
      </c>
      <c r="T134" s="11">
        <v>1</v>
      </c>
      <c r="U134" s="11">
        <v>2</v>
      </c>
      <c r="V134" t="s">
        <v>30</v>
      </c>
      <c r="W134">
        <v>1</v>
      </c>
      <c r="X134">
        <v>1</v>
      </c>
      <c r="Y134">
        <v>0</v>
      </c>
      <c r="Z134">
        <v>0</v>
      </c>
      <c r="AA134">
        <v>0</v>
      </c>
      <c r="AB134">
        <v>0</v>
      </c>
      <c r="AC134">
        <v>0</v>
      </c>
      <c r="AD134">
        <v>1</v>
      </c>
      <c r="AE134">
        <v>0</v>
      </c>
      <c r="AF134">
        <v>0</v>
      </c>
    </row>
    <row r="135" spans="1:36">
      <c r="A135" s="5" t="s">
        <v>137</v>
      </c>
      <c r="B135" s="5" t="s">
        <v>339</v>
      </c>
      <c r="C135" s="5" t="s">
        <v>24</v>
      </c>
      <c r="D135" s="6" t="s">
        <v>340</v>
      </c>
      <c r="E135" s="6" t="s">
        <v>31</v>
      </c>
      <c r="F135" s="7" t="s">
        <v>82</v>
      </c>
      <c r="G135" s="8">
        <v>25147</v>
      </c>
      <c r="H135" s="9">
        <v>47</v>
      </c>
      <c r="I135" s="9"/>
      <c r="J135" s="9">
        <v>33</v>
      </c>
      <c r="K135" s="8">
        <v>37407</v>
      </c>
      <c r="L135" s="9">
        <v>35</v>
      </c>
      <c r="M135" s="7">
        <v>38274</v>
      </c>
      <c r="N135" s="9">
        <v>28</v>
      </c>
      <c r="O135" s="9">
        <v>11</v>
      </c>
      <c r="P135" s="7"/>
      <c r="R135" t="str">
        <f ca="1">DATEDIF(M135,NOW(),"y")&amp;" Y, "&amp; DATEDIF(M135,NOW(),"ym")&amp;" M, " &amp; DATEDIF(M135,NOW(),"md") &amp; " D"</f>
        <v>11 Y, 0 M, 20 D</v>
      </c>
      <c r="S135" s="22" t="s">
        <v>44</v>
      </c>
      <c r="T135" s="11">
        <v>1</v>
      </c>
      <c r="U135" s="11">
        <v>2</v>
      </c>
      <c r="V135" t="s">
        <v>30</v>
      </c>
      <c r="W135">
        <v>1</v>
      </c>
      <c r="X135">
        <v>1</v>
      </c>
      <c r="Y135">
        <v>0</v>
      </c>
      <c r="Z135">
        <v>0</v>
      </c>
      <c r="AA135">
        <v>0</v>
      </c>
      <c r="AB135">
        <v>0</v>
      </c>
      <c r="AC135">
        <v>0</v>
      </c>
      <c r="AD135">
        <v>1</v>
      </c>
      <c r="AE135">
        <v>0</v>
      </c>
      <c r="AF135">
        <v>0</v>
      </c>
    </row>
    <row r="136" spans="1:36">
      <c r="A136" s="5" t="s">
        <v>106</v>
      </c>
      <c r="B136" s="5" t="s">
        <v>339</v>
      </c>
      <c r="C136" s="5" t="s">
        <v>24</v>
      </c>
      <c r="D136" s="6" t="s">
        <v>339</v>
      </c>
      <c r="E136" s="6" t="s">
        <v>24</v>
      </c>
      <c r="F136" s="7" t="s">
        <v>204</v>
      </c>
      <c r="G136" s="8">
        <v>22210</v>
      </c>
      <c r="H136" s="9">
        <v>55</v>
      </c>
      <c r="I136" s="9">
        <v>27</v>
      </c>
      <c r="J136" s="9">
        <v>24</v>
      </c>
      <c r="K136" s="8">
        <v>31213</v>
      </c>
      <c r="L136" s="9">
        <v>25</v>
      </c>
      <c r="M136" s="7">
        <v>31472</v>
      </c>
      <c r="N136" s="9">
        <v>9</v>
      </c>
      <c r="O136" s="9">
        <v>2</v>
      </c>
      <c r="P136" s="7">
        <v>32286</v>
      </c>
      <c r="Q136" t="str">
        <f>DATEDIF(M136,P136,"y")&amp;" Y "&amp;DATEDIF(M136,P136,"ym")&amp;" M "&amp;DATEDIF(M136,P136,"md")&amp;" D"</f>
        <v>2 Y 2 M 22 D</v>
      </c>
      <c r="S136" s="22"/>
      <c r="W136">
        <v>0</v>
      </c>
      <c r="X136">
        <v>0</v>
      </c>
      <c r="Y136">
        <v>0</v>
      </c>
      <c r="Z136">
        <v>0</v>
      </c>
      <c r="AA136">
        <v>0</v>
      </c>
      <c r="AB136">
        <v>0</v>
      </c>
      <c r="AC136">
        <v>0</v>
      </c>
      <c r="AD136">
        <v>0</v>
      </c>
      <c r="AE136">
        <v>0</v>
      </c>
      <c r="AF136">
        <v>0</v>
      </c>
    </row>
    <row r="137" spans="1:36">
      <c r="A137" s="5" t="s">
        <v>106</v>
      </c>
      <c r="B137" s="5" t="s">
        <v>339</v>
      </c>
      <c r="C137" s="5" t="s">
        <v>24</v>
      </c>
      <c r="D137" s="6" t="s">
        <v>339</v>
      </c>
      <c r="E137" s="6" t="s">
        <v>24</v>
      </c>
      <c r="F137" s="7" t="s">
        <v>82</v>
      </c>
      <c r="G137" s="8">
        <v>22210</v>
      </c>
      <c r="H137" s="9">
        <v>55</v>
      </c>
      <c r="I137" s="9"/>
      <c r="J137" s="9">
        <v>24</v>
      </c>
      <c r="K137" s="8">
        <v>31213</v>
      </c>
      <c r="L137" s="9">
        <v>27</v>
      </c>
      <c r="M137" s="7">
        <v>32409</v>
      </c>
      <c r="N137" s="9">
        <v>39</v>
      </c>
      <c r="O137" s="9">
        <v>27</v>
      </c>
      <c r="P137" s="7"/>
      <c r="R137" t="str">
        <f ca="1">DATEDIF(M137,NOW(),"y")&amp;" Y, "&amp; DATEDIF(M137,NOW(),"ym")&amp;" M, " &amp; DATEDIF(M137,NOW(),"md") &amp; " D"</f>
        <v>27 Y, 1 M, 11 D</v>
      </c>
      <c r="S137" s="22" t="s">
        <v>107</v>
      </c>
      <c r="T137" s="11">
        <v>1</v>
      </c>
      <c r="U137" s="11">
        <v>2</v>
      </c>
      <c r="V137" t="s">
        <v>23</v>
      </c>
      <c r="W137">
        <v>1</v>
      </c>
      <c r="X137">
        <v>0</v>
      </c>
      <c r="Y137">
        <v>1</v>
      </c>
      <c r="Z137">
        <v>0</v>
      </c>
      <c r="AA137">
        <v>0</v>
      </c>
      <c r="AB137">
        <v>1</v>
      </c>
      <c r="AC137">
        <v>0</v>
      </c>
      <c r="AD137">
        <v>0</v>
      </c>
      <c r="AE137">
        <v>0</v>
      </c>
      <c r="AF137">
        <v>0</v>
      </c>
    </row>
    <row r="138" spans="1:36">
      <c r="A138" s="5" t="s">
        <v>140</v>
      </c>
      <c r="B138" s="5" t="s">
        <v>339</v>
      </c>
      <c r="C138" s="5" t="s">
        <v>31</v>
      </c>
      <c r="D138" s="6" t="s">
        <v>339</v>
      </c>
      <c r="E138" s="6" t="s">
        <v>24</v>
      </c>
      <c r="F138" s="7" t="s">
        <v>82</v>
      </c>
      <c r="G138" s="8">
        <v>25356</v>
      </c>
      <c r="H138" s="9">
        <v>46</v>
      </c>
      <c r="I138" s="9"/>
      <c r="J138" s="9">
        <v>32</v>
      </c>
      <c r="K138" s="8">
        <v>37237</v>
      </c>
      <c r="L138" s="9">
        <v>34</v>
      </c>
      <c r="M138" s="7">
        <v>38007</v>
      </c>
      <c r="N138" s="9">
        <v>25</v>
      </c>
      <c r="O138" s="9">
        <v>12</v>
      </c>
      <c r="P138" s="7"/>
      <c r="R138" t="str">
        <f ca="1">DATEDIF(M138,NOW(),"y")&amp;" Y, "&amp; DATEDIF(M138,NOW(),"ym")&amp;" M, " &amp; DATEDIF(M138,NOW(),"md") &amp; " D"</f>
        <v>11 Y, 9 M, 13 D</v>
      </c>
      <c r="S138" s="22" t="s">
        <v>141</v>
      </c>
      <c r="T138" s="11">
        <v>1</v>
      </c>
      <c r="U138" s="11">
        <v>1</v>
      </c>
      <c r="V138" t="s">
        <v>23</v>
      </c>
      <c r="W138">
        <v>1</v>
      </c>
      <c r="X138">
        <v>0</v>
      </c>
      <c r="Y138">
        <v>1</v>
      </c>
      <c r="Z138">
        <v>0</v>
      </c>
      <c r="AA138">
        <v>0</v>
      </c>
      <c r="AB138">
        <v>1</v>
      </c>
      <c r="AC138">
        <v>0</v>
      </c>
      <c r="AD138">
        <v>0</v>
      </c>
      <c r="AE138">
        <v>0</v>
      </c>
      <c r="AF138">
        <v>0</v>
      </c>
    </row>
    <row r="139" spans="1:36">
      <c r="A139" s="5" t="s">
        <v>162</v>
      </c>
      <c r="B139" s="5" t="s">
        <v>339</v>
      </c>
      <c r="C139" s="5" t="s">
        <v>31</v>
      </c>
      <c r="D139" s="6" t="s">
        <v>339</v>
      </c>
      <c r="E139" s="6" t="s">
        <v>31</v>
      </c>
      <c r="F139" s="7" t="s">
        <v>82</v>
      </c>
      <c r="G139" s="8">
        <v>26934</v>
      </c>
      <c r="H139" s="9">
        <v>42</v>
      </c>
      <c r="I139" s="9"/>
      <c r="J139" s="9">
        <v>25</v>
      </c>
      <c r="K139" s="8">
        <v>36298</v>
      </c>
      <c r="L139" s="9">
        <v>27</v>
      </c>
      <c r="M139" s="7">
        <v>36798</v>
      </c>
      <c r="N139" s="9">
        <v>16</v>
      </c>
      <c r="O139" s="9">
        <v>15</v>
      </c>
      <c r="P139" s="7"/>
      <c r="R139" t="str">
        <f ca="1">DATEDIF(M139,NOW(),"y")&amp;" Y, "&amp; DATEDIF(M139,NOW(),"ym")&amp;" M, " &amp; DATEDIF(M139,NOW(),"md") &amp; " D"</f>
        <v>15 Y, 1 M, 5 D</v>
      </c>
      <c r="S139" s="22" t="s">
        <v>42</v>
      </c>
      <c r="T139" s="11">
        <v>1</v>
      </c>
      <c r="U139" s="11">
        <v>1</v>
      </c>
      <c r="V139" t="s">
        <v>29</v>
      </c>
      <c r="W139">
        <v>1</v>
      </c>
      <c r="X139">
        <v>1</v>
      </c>
      <c r="Y139">
        <v>0</v>
      </c>
      <c r="Z139">
        <v>0</v>
      </c>
      <c r="AA139">
        <v>1</v>
      </c>
      <c r="AB139">
        <v>0</v>
      </c>
      <c r="AC139">
        <v>0</v>
      </c>
      <c r="AD139">
        <v>0</v>
      </c>
      <c r="AE139">
        <v>0</v>
      </c>
      <c r="AF139">
        <v>0</v>
      </c>
    </row>
    <row r="140" spans="1:36">
      <c r="A140" s="5" t="s">
        <v>267</v>
      </c>
      <c r="B140" s="5" t="s">
        <v>339</v>
      </c>
      <c r="C140" s="5" t="s">
        <v>31</v>
      </c>
      <c r="D140" s="6" t="s">
        <v>339</v>
      </c>
      <c r="E140" s="6" t="s">
        <v>31</v>
      </c>
      <c r="F140" s="7" t="s">
        <v>204</v>
      </c>
      <c r="G140" s="8">
        <v>23244</v>
      </c>
      <c r="H140" s="9">
        <v>51</v>
      </c>
      <c r="I140" s="9">
        <v>49</v>
      </c>
      <c r="J140" s="9">
        <v>32</v>
      </c>
      <c r="K140" s="8">
        <v>35100</v>
      </c>
      <c r="L140" s="9">
        <v>33</v>
      </c>
      <c r="M140" s="7">
        <v>35451</v>
      </c>
      <c r="N140" s="9">
        <v>12</v>
      </c>
      <c r="O140" s="9">
        <v>16</v>
      </c>
      <c r="P140" s="7">
        <v>41218</v>
      </c>
      <c r="Q140" t="str">
        <f t="shared" ref="Q140:Q147" si="3">DATEDIF(M140,P140,"y")&amp;" Y "&amp;DATEDIF(M140,P140,"ym")&amp;" M "&amp;DATEDIF(M140,P140,"md")&amp;" D"</f>
        <v>15 Y 9 M 15 D</v>
      </c>
      <c r="S140" s="22" t="s">
        <v>268</v>
      </c>
      <c r="T140" s="11">
        <v>1</v>
      </c>
      <c r="U140" s="11">
        <v>1</v>
      </c>
      <c r="V140" t="s">
        <v>29</v>
      </c>
      <c r="W140">
        <v>1</v>
      </c>
      <c r="X140">
        <v>1</v>
      </c>
      <c r="Y140">
        <v>0</v>
      </c>
      <c r="Z140">
        <v>0</v>
      </c>
      <c r="AA140">
        <v>1</v>
      </c>
      <c r="AB140">
        <v>0</v>
      </c>
      <c r="AC140">
        <v>0</v>
      </c>
      <c r="AD140">
        <v>0</v>
      </c>
      <c r="AE140">
        <v>0</v>
      </c>
      <c r="AF140">
        <v>0</v>
      </c>
    </row>
    <row r="141" spans="1:36">
      <c r="A141" s="5" t="s">
        <v>254</v>
      </c>
      <c r="B141" s="5" t="s">
        <v>339</v>
      </c>
      <c r="C141" s="5" t="s">
        <v>24</v>
      </c>
      <c r="D141" s="6" t="s">
        <v>340</v>
      </c>
      <c r="E141" s="6" t="s">
        <v>31</v>
      </c>
      <c r="F141" s="7" t="s">
        <v>204</v>
      </c>
      <c r="G141" s="8">
        <v>21672</v>
      </c>
      <c r="H141" s="9">
        <v>55</v>
      </c>
      <c r="I141" s="9">
        <v>22</v>
      </c>
      <c r="J141" s="9">
        <v>20</v>
      </c>
      <c r="K141" s="8">
        <v>29206</v>
      </c>
      <c r="L141" s="9">
        <v>21</v>
      </c>
      <c r="M141" s="7">
        <v>29418</v>
      </c>
      <c r="N141" s="9">
        <v>7</v>
      </c>
      <c r="O141" s="9">
        <v>1</v>
      </c>
      <c r="P141" s="7">
        <v>29837</v>
      </c>
      <c r="Q141" t="str">
        <f t="shared" si="3"/>
        <v>1 Y 1 M 23 D</v>
      </c>
      <c r="S141" s="22"/>
      <c r="W141">
        <v>0</v>
      </c>
      <c r="X141">
        <v>0</v>
      </c>
      <c r="Y141">
        <v>0</v>
      </c>
      <c r="Z141">
        <v>0</v>
      </c>
      <c r="AA141">
        <v>0</v>
      </c>
      <c r="AB141">
        <v>0</v>
      </c>
      <c r="AC141">
        <v>0</v>
      </c>
      <c r="AD141">
        <v>0</v>
      </c>
      <c r="AE141">
        <v>0</v>
      </c>
      <c r="AF141">
        <v>0</v>
      </c>
    </row>
    <row r="142" spans="1:36">
      <c r="A142" s="5" t="s">
        <v>254</v>
      </c>
      <c r="B142" s="5" t="s">
        <v>339</v>
      </c>
      <c r="C142" s="5" t="s">
        <v>24</v>
      </c>
      <c r="D142" s="6" t="s">
        <v>340</v>
      </c>
      <c r="E142" s="6" t="s">
        <v>31</v>
      </c>
      <c r="F142" s="7" t="s">
        <v>204</v>
      </c>
      <c r="G142" s="8">
        <v>21672</v>
      </c>
      <c r="H142" s="9">
        <v>55</v>
      </c>
      <c r="I142" s="9">
        <v>26</v>
      </c>
      <c r="J142" s="9">
        <v>20</v>
      </c>
      <c r="K142" s="8">
        <v>29206</v>
      </c>
      <c r="L142" s="9">
        <v>24</v>
      </c>
      <c r="M142" s="7">
        <v>30446</v>
      </c>
      <c r="N142" s="9">
        <v>41</v>
      </c>
      <c r="O142" s="9">
        <v>2</v>
      </c>
      <c r="P142" s="7">
        <v>31272</v>
      </c>
      <c r="Q142" t="str">
        <f t="shared" si="3"/>
        <v>2 Y 3 M 3 D</v>
      </c>
      <c r="S142" s="22"/>
      <c r="W142">
        <v>0</v>
      </c>
      <c r="X142">
        <v>0</v>
      </c>
      <c r="Y142">
        <v>0</v>
      </c>
      <c r="Z142">
        <v>0</v>
      </c>
      <c r="AA142">
        <v>0</v>
      </c>
      <c r="AB142">
        <v>0</v>
      </c>
      <c r="AC142">
        <v>0</v>
      </c>
      <c r="AD142">
        <v>0</v>
      </c>
      <c r="AE142">
        <v>0</v>
      </c>
      <c r="AF142">
        <v>0</v>
      </c>
    </row>
    <row r="143" spans="1:36">
      <c r="A143" s="5" t="s">
        <v>254</v>
      </c>
      <c r="B143" s="5" t="s">
        <v>339</v>
      </c>
      <c r="C143" s="5" t="s">
        <v>24</v>
      </c>
      <c r="D143" s="6" t="s">
        <v>340</v>
      </c>
      <c r="E143" s="6" t="s">
        <v>31</v>
      </c>
      <c r="F143" s="7" t="s">
        <v>204</v>
      </c>
      <c r="G143" s="8">
        <v>21672</v>
      </c>
      <c r="H143" s="9">
        <v>55</v>
      </c>
      <c r="I143" s="9">
        <v>36</v>
      </c>
      <c r="J143" s="9">
        <v>20</v>
      </c>
      <c r="K143" s="8">
        <v>29208</v>
      </c>
      <c r="L143" s="9">
        <v>27</v>
      </c>
      <c r="M143" s="7">
        <v>31897</v>
      </c>
      <c r="N143" s="9">
        <v>88</v>
      </c>
      <c r="O143" s="9">
        <v>9</v>
      </c>
      <c r="P143" s="7">
        <v>35186</v>
      </c>
      <c r="Q143" t="str">
        <f t="shared" si="3"/>
        <v>9 Y 0 M 1 D</v>
      </c>
      <c r="S143" s="23" t="s">
        <v>42</v>
      </c>
      <c r="T143" s="11">
        <v>1</v>
      </c>
      <c r="U143" s="11">
        <v>2</v>
      </c>
      <c r="V143" t="s">
        <v>30</v>
      </c>
      <c r="W143">
        <v>1</v>
      </c>
      <c r="X143">
        <v>1</v>
      </c>
      <c r="Y143">
        <v>0</v>
      </c>
      <c r="Z143">
        <v>0</v>
      </c>
      <c r="AA143">
        <v>0</v>
      </c>
      <c r="AB143">
        <v>0</v>
      </c>
      <c r="AC143">
        <v>0</v>
      </c>
      <c r="AD143">
        <v>1</v>
      </c>
      <c r="AE143">
        <v>0</v>
      </c>
      <c r="AF143">
        <v>0</v>
      </c>
    </row>
    <row r="144" spans="1:36">
      <c r="A144" s="5" t="s">
        <v>298</v>
      </c>
      <c r="B144" s="5" t="s">
        <v>339</v>
      </c>
      <c r="C144" s="5" t="s">
        <v>31</v>
      </c>
      <c r="D144" s="6" t="s">
        <v>340</v>
      </c>
      <c r="E144" s="6" t="s">
        <v>31</v>
      </c>
      <c r="F144" s="7" t="s">
        <v>204</v>
      </c>
      <c r="G144" s="8">
        <v>26582</v>
      </c>
      <c r="H144" s="9">
        <v>42</v>
      </c>
      <c r="I144" s="9">
        <v>42</v>
      </c>
      <c r="J144" s="9">
        <v>24</v>
      </c>
      <c r="K144" s="8">
        <v>35355</v>
      </c>
      <c r="L144" s="9">
        <v>26</v>
      </c>
      <c r="M144" s="7">
        <v>36295</v>
      </c>
      <c r="N144" s="9">
        <v>31</v>
      </c>
      <c r="O144" s="9">
        <v>16</v>
      </c>
      <c r="P144" s="7">
        <v>42115</v>
      </c>
      <c r="Q144" t="str">
        <f t="shared" si="3"/>
        <v>15 Y 11 M 6 D</v>
      </c>
      <c r="S144" s="22" t="s">
        <v>222</v>
      </c>
      <c r="T144" s="11">
        <v>1</v>
      </c>
      <c r="U144" s="11">
        <v>1</v>
      </c>
      <c r="V144" t="s">
        <v>30</v>
      </c>
      <c r="W144">
        <v>1</v>
      </c>
      <c r="X144">
        <v>1</v>
      </c>
      <c r="Y144">
        <v>0</v>
      </c>
      <c r="Z144">
        <v>0</v>
      </c>
      <c r="AA144">
        <v>0</v>
      </c>
      <c r="AB144">
        <v>0</v>
      </c>
      <c r="AC144">
        <v>0</v>
      </c>
      <c r="AD144">
        <v>1</v>
      </c>
      <c r="AE144">
        <v>0</v>
      </c>
      <c r="AF144">
        <v>0</v>
      </c>
    </row>
    <row r="145" spans="1:35">
      <c r="A145" s="5" t="s">
        <v>55</v>
      </c>
      <c r="B145" s="5" t="s">
        <v>339</v>
      </c>
      <c r="C145" s="5" t="s">
        <v>24</v>
      </c>
      <c r="D145" s="6" t="s">
        <v>24</v>
      </c>
      <c r="E145" s="6" t="s">
        <v>24</v>
      </c>
      <c r="F145" s="7" t="s">
        <v>26</v>
      </c>
      <c r="G145" s="8">
        <v>19725</v>
      </c>
      <c r="H145" s="9" t="s">
        <v>27</v>
      </c>
      <c r="I145" s="9">
        <v>34</v>
      </c>
      <c r="J145" s="9">
        <v>28</v>
      </c>
      <c r="K145" s="8">
        <v>30176</v>
      </c>
      <c r="L145" s="9">
        <v>30</v>
      </c>
      <c r="M145" s="7">
        <v>30832</v>
      </c>
      <c r="N145" s="9">
        <v>21</v>
      </c>
      <c r="O145" s="9">
        <v>4</v>
      </c>
      <c r="P145" s="10">
        <v>32246</v>
      </c>
      <c r="Q145" t="str">
        <f t="shared" si="3"/>
        <v>3 Y 10 M 14 D</v>
      </c>
      <c r="S145" s="22" t="s">
        <v>42</v>
      </c>
      <c r="T145" s="11">
        <v>1</v>
      </c>
      <c r="U145" s="11">
        <v>2</v>
      </c>
      <c r="V145" s="5" t="s">
        <v>56</v>
      </c>
      <c r="W145">
        <v>5</v>
      </c>
      <c r="X145">
        <v>0</v>
      </c>
      <c r="Y145">
        <v>5</v>
      </c>
      <c r="Z145">
        <v>0</v>
      </c>
      <c r="AA145">
        <v>0</v>
      </c>
      <c r="AB145">
        <v>1</v>
      </c>
      <c r="AC145">
        <v>0</v>
      </c>
      <c r="AD145">
        <v>0</v>
      </c>
      <c r="AE145">
        <v>4</v>
      </c>
      <c r="AF145">
        <v>0</v>
      </c>
      <c r="AH145" t="s">
        <v>60</v>
      </c>
      <c r="AI145" t="s">
        <v>23</v>
      </c>
    </row>
    <row r="146" spans="1:35">
      <c r="A146" s="5" t="s">
        <v>235</v>
      </c>
      <c r="B146" s="5" t="s">
        <v>339</v>
      </c>
      <c r="C146" s="5" t="s">
        <v>31</v>
      </c>
      <c r="D146" s="6" t="s">
        <v>339</v>
      </c>
      <c r="E146" s="6" t="s">
        <v>31</v>
      </c>
      <c r="F146" s="7" t="s">
        <v>204</v>
      </c>
      <c r="G146" s="8">
        <v>20474</v>
      </c>
      <c r="H146" s="9">
        <v>59</v>
      </c>
      <c r="I146" s="9">
        <v>28</v>
      </c>
      <c r="J146" s="9">
        <v>25</v>
      </c>
      <c r="K146" s="8">
        <v>29702</v>
      </c>
      <c r="L146" s="9">
        <v>27</v>
      </c>
      <c r="M146" s="7">
        <v>30522</v>
      </c>
      <c r="N146" s="9">
        <v>27</v>
      </c>
      <c r="O146" s="9">
        <v>1</v>
      </c>
      <c r="P146" s="7">
        <v>30970</v>
      </c>
      <c r="Q146" t="str">
        <f t="shared" si="3"/>
        <v>1 Y 2 M 20 D</v>
      </c>
      <c r="S146" s="22"/>
      <c r="V146" s="5"/>
      <c r="W146">
        <v>0</v>
      </c>
      <c r="X146">
        <v>0</v>
      </c>
      <c r="Y146">
        <v>0</v>
      </c>
      <c r="Z146">
        <v>0</v>
      </c>
      <c r="AA146">
        <v>0</v>
      </c>
      <c r="AB146">
        <v>0</v>
      </c>
      <c r="AC146">
        <v>0</v>
      </c>
      <c r="AD146">
        <v>0</v>
      </c>
      <c r="AE146">
        <v>0</v>
      </c>
      <c r="AF146">
        <v>0</v>
      </c>
    </row>
    <row r="147" spans="1:35">
      <c r="A147" s="5" t="s">
        <v>235</v>
      </c>
      <c r="B147" s="5" t="s">
        <v>339</v>
      </c>
      <c r="C147" s="5" t="s">
        <v>31</v>
      </c>
      <c r="D147" s="6" t="s">
        <v>339</v>
      </c>
      <c r="E147" s="6" t="s">
        <v>31</v>
      </c>
      <c r="F147" s="7" t="s">
        <v>204</v>
      </c>
      <c r="G147" s="8">
        <v>20474</v>
      </c>
      <c r="H147" s="9">
        <v>59</v>
      </c>
      <c r="I147" s="9">
        <v>36</v>
      </c>
      <c r="J147" s="9">
        <v>25</v>
      </c>
      <c r="K147" s="8">
        <v>29702</v>
      </c>
      <c r="L147" s="9">
        <v>29</v>
      </c>
      <c r="M147" s="7">
        <v>31173</v>
      </c>
      <c r="N147" s="9">
        <v>48</v>
      </c>
      <c r="O147" s="9">
        <v>7</v>
      </c>
      <c r="P147" s="7">
        <v>33906</v>
      </c>
      <c r="Q147" t="str">
        <f t="shared" si="3"/>
        <v>7 Y 5 M 23 D</v>
      </c>
      <c r="S147" s="23" t="s">
        <v>236</v>
      </c>
      <c r="T147" s="11">
        <v>1</v>
      </c>
      <c r="U147" s="11">
        <v>1</v>
      </c>
      <c r="V147" t="s">
        <v>29</v>
      </c>
      <c r="W147">
        <v>1</v>
      </c>
      <c r="X147">
        <v>1</v>
      </c>
      <c r="Y147">
        <v>0</v>
      </c>
      <c r="Z147">
        <v>0</v>
      </c>
      <c r="AA147">
        <v>1</v>
      </c>
      <c r="AB147">
        <v>0</v>
      </c>
      <c r="AC147">
        <v>0</v>
      </c>
      <c r="AD147">
        <v>0</v>
      </c>
      <c r="AE147">
        <v>0</v>
      </c>
      <c r="AF147">
        <v>0</v>
      </c>
    </row>
    <row r="148" spans="1:35">
      <c r="A148" s="5" t="s">
        <v>172</v>
      </c>
      <c r="B148" s="5" t="s">
        <v>339</v>
      </c>
      <c r="C148" s="5" t="s">
        <v>24</v>
      </c>
      <c r="D148" s="6" t="s">
        <v>340</v>
      </c>
      <c r="E148" s="6" t="s">
        <v>31</v>
      </c>
      <c r="F148" s="7" t="s">
        <v>82</v>
      </c>
      <c r="G148" s="8">
        <v>27539</v>
      </c>
      <c r="H148" s="9">
        <v>40</v>
      </c>
      <c r="I148" s="9"/>
      <c r="J148" s="9">
        <v>19</v>
      </c>
      <c r="K148" s="8">
        <v>34552</v>
      </c>
      <c r="L148" s="9">
        <v>20</v>
      </c>
      <c r="M148" s="7">
        <v>34996</v>
      </c>
      <c r="N148" s="9">
        <v>15</v>
      </c>
      <c r="O148" s="9">
        <v>20</v>
      </c>
      <c r="P148" s="7"/>
      <c r="R148" t="str">
        <f ca="1">DATEDIF(M148,NOW(),"y")&amp;" Y, "&amp; DATEDIF(M148,NOW(),"ym")&amp;" M, " &amp; DATEDIF(M148,NOW(),"md") &amp; " D"</f>
        <v>20 Y, 0 M, 10 D</v>
      </c>
      <c r="S148" s="22" t="s">
        <v>42</v>
      </c>
      <c r="T148" s="11">
        <v>1</v>
      </c>
      <c r="U148" s="11">
        <v>2</v>
      </c>
      <c r="V148" t="s">
        <v>30</v>
      </c>
      <c r="W148">
        <v>1</v>
      </c>
      <c r="X148">
        <v>1</v>
      </c>
      <c r="Y148">
        <v>0</v>
      </c>
      <c r="Z148">
        <v>0</v>
      </c>
      <c r="AA148">
        <v>0</v>
      </c>
      <c r="AB148">
        <v>0</v>
      </c>
      <c r="AC148">
        <v>0</v>
      </c>
      <c r="AD148">
        <v>1</v>
      </c>
      <c r="AE148">
        <v>0</v>
      </c>
      <c r="AF148">
        <v>0</v>
      </c>
    </row>
    <row r="149" spans="1:35">
      <c r="A149" s="5" t="s">
        <v>181</v>
      </c>
      <c r="B149" s="5" t="s">
        <v>339</v>
      </c>
      <c r="C149" s="5" t="s">
        <v>31</v>
      </c>
      <c r="D149" s="6" t="s">
        <v>24</v>
      </c>
      <c r="E149" s="6" t="s">
        <v>31</v>
      </c>
      <c r="F149" s="7" t="s">
        <v>82</v>
      </c>
      <c r="G149" s="8">
        <v>28303</v>
      </c>
      <c r="H149" s="9">
        <v>38</v>
      </c>
      <c r="I149" s="9"/>
      <c r="J149" s="9">
        <v>29</v>
      </c>
      <c r="K149" s="8">
        <v>39190</v>
      </c>
      <c r="L149" s="9">
        <v>32</v>
      </c>
      <c r="M149" s="7">
        <v>40105</v>
      </c>
      <c r="N149" s="9">
        <v>30</v>
      </c>
      <c r="O149" s="9">
        <v>6</v>
      </c>
      <c r="P149" s="7"/>
      <c r="R149" t="str">
        <f ca="1">DATEDIF(M149,NOW(),"y")&amp;" Y, "&amp; DATEDIF(M149,NOW(),"ym")&amp;" M, " &amp; DATEDIF(M149,NOW(),"md") &amp; " D"</f>
        <v>6 Y, 0 M, 15 D</v>
      </c>
      <c r="S149" s="22" t="s">
        <v>182</v>
      </c>
      <c r="T149" s="11">
        <v>1</v>
      </c>
      <c r="U149" s="11">
        <v>1</v>
      </c>
      <c r="V149" t="s">
        <v>36</v>
      </c>
      <c r="W149">
        <v>2</v>
      </c>
      <c r="X149">
        <v>2</v>
      </c>
      <c r="Y149">
        <v>0</v>
      </c>
      <c r="Z149">
        <v>0</v>
      </c>
      <c r="AA149">
        <v>1</v>
      </c>
      <c r="AB149">
        <v>0</v>
      </c>
      <c r="AC149">
        <v>0</v>
      </c>
      <c r="AD149">
        <v>1</v>
      </c>
      <c r="AE149">
        <v>0</v>
      </c>
      <c r="AF149">
        <v>0</v>
      </c>
      <c r="AH149" t="s">
        <v>30</v>
      </c>
      <c r="AI149" t="s">
        <v>29</v>
      </c>
    </row>
    <row r="150" spans="1:35">
      <c r="A150" s="5" t="s">
        <v>196</v>
      </c>
      <c r="B150" s="5" t="s">
        <v>339</v>
      </c>
      <c r="C150" s="5" t="s">
        <v>24</v>
      </c>
      <c r="D150" s="6" t="s">
        <v>340</v>
      </c>
      <c r="E150" s="6" t="s">
        <v>31</v>
      </c>
      <c r="F150" s="7" t="s">
        <v>82</v>
      </c>
      <c r="G150" s="8">
        <v>29564</v>
      </c>
      <c r="H150" s="9">
        <v>35</v>
      </c>
      <c r="I150" s="9"/>
      <c r="J150" s="9">
        <v>20</v>
      </c>
      <c r="K150" s="8">
        <v>36879</v>
      </c>
      <c r="L150" s="9">
        <v>21</v>
      </c>
      <c r="M150" s="7">
        <v>37389</v>
      </c>
      <c r="N150" s="9">
        <v>18</v>
      </c>
      <c r="O150" s="9">
        <v>14</v>
      </c>
      <c r="P150" s="7"/>
      <c r="R150" t="str">
        <f ca="1">DATEDIF(M150,NOW(),"y")&amp;" Y, "&amp; DATEDIF(M150,NOW(),"ym")&amp;" M, " &amp; DATEDIF(M150,NOW(),"md") &amp; " D"</f>
        <v>13 Y, 5 M, 21 D</v>
      </c>
      <c r="S150" s="22" t="s">
        <v>34</v>
      </c>
      <c r="T150" s="11">
        <v>1</v>
      </c>
      <c r="U150" s="11">
        <v>2</v>
      </c>
      <c r="V150" t="s">
        <v>30</v>
      </c>
      <c r="W150">
        <v>1</v>
      </c>
      <c r="X150">
        <v>1</v>
      </c>
      <c r="Y150">
        <v>0</v>
      </c>
      <c r="Z150">
        <v>0</v>
      </c>
      <c r="AA150">
        <v>0</v>
      </c>
      <c r="AB150">
        <v>0</v>
      </c>
      <c r="AC150">
        <v>0</v>
      </c>
      <c r="AD150">
        <v>1</v>
      </c>
      <c r="AE150">
        <v>0</v>
      </c>
      <c r="AF150">
        <v>0</v>
      </c>
    </row>
    <row r="151" spans="1:35">
      <c r="A151" s="5" t="s">
        <v>272</v>
      </c>
      <c r="B151" s="5" t="s">
        <v>339</v>
      </c>
      <c r="C151" s="5" t="s">
        <v>24</v>
      </c>
      <c r="D151" s="6" t="s">
        <v>339</v>
      </c>
      <c r="E151" s="6" t="s">
        <v>31</v>
      </c>
      <c r="F151" s="7" t="s">
        <v>204</v>
      </c>
      <c r="G151" s="8">
        <v>23447</v>
      </c>
      <c r="H151" s="9">
        <v>51</v>
      </c>
      <c r="I151" s="9">
        <v>18</v>
      </c>
      <c r="J151" s="9">
        <v>16</v>
      </c>
      <c r="K151" s="8">
        <v>29303</v>
      </c>
      <c r="L151" s="9">
        <v>16</v>
      </c>
      <c r="M151" s="7">
        <v>29521</v>
      </c>
      <c r="N151" s="9">
        <v>7</v>
      </c>
      <c r="O151" s="9">
        <v>2</v>
      </c>
      <c r="P151" s="7">
        <v>30088</v>
      </c>
      <c r="Q151" t="str">
        <f t="shared" ref="Q151:Q157" si="4">DATEDIF(M151,P151,"y")&amp;" Y "&amp;DATEDIF(M151,P151,"ym")&amp;" M "&amp;DATEDIF(M151,P151,"md")&amp;" D"</f>
        <v>1 Y 6 M 20 D</v>
      </c>
      <c r="S151" s="22" t="s">
        <v>25</v>
      </c>
      <c r="T151" s="11">
        <v>1</v>
      </c>
      <c r="U151" s="11">
        <v>2</v>
      </c>
      <c r="V151" t="s">
        <v>29</v>
      </c>
      <c r="W151">
        <v>1</v>
      </c>
      <c r="X151">
        <v>1</v>
      </c>
      <c r="Y151">
        <v>0</v>
      </c>
      <c r="Z151">
        <v>0</v>
      </c>
      <c r="AA151">
        <v>1</v>
      </c>
      <c r="AB151">
        <v>0</v>
      </c>
      <c r="AC151">
        <v>0</v>
      </c>
      <c r="AD151">
        <v>0</v>
      </c>
      <c r="AE151">
        <v>0</v>
      </c>
      <c r="AF151">
        <v>0</v>
      </c>
    </row>
    <row r="152" spans="1:35">
      <c r="A152" s="5" t="s">
        <v>244</v>
      </c>
      <c r="B152" s="5" t="s">
        <v>339</v>
      </c>
      <c r="C152" s="5" t="s">
        <v>24</v>
      </c>
      <c r="D152" s="6" t="s">
        <v>340</v>
      </c>
      <c r="E152" s="6" t="s">
        <v>31</v>
      </c>
      <c r="F152" s="7" t="s">
        <v>204</v>
      </c>
      <c r="G152" s="8">
        <v>21033</v>
      </c>
      <c r="H152" s="9">
        <v>57</v>
      </c>
      <c r="I152" s="9">
        <v>32</v>
      </c>
      <c r="J152" s="9">
        <v>24</v>
      </c>
      <c r="K152" s="8">
        <v>30084</v>
      </c>
      <c r="L152" s="9">
        <v>30</v>
      </c>
      <c r="M152" s="7">
        <v>32082</v>
      </c>
      <c r="N152" s="9">
        <v>66</v>
      </c>
      <c r="O152" s="9">
        <v>2</v>
      </c>
      <c r="P152" s="7">
        <v>32763</v>
      </c>
      <c r="Q152" t="str">
        <f t="shared" si="4"/>
        <v>1 Y 10 M 11 D</v>
      </c>
      <c r="S152" s="22" t="s">
        <v>25</v>
      </c>
      <c r="T152" s="11">
        <v>1</v>
      </c>
      <c r="U152" s="11">
        <v>2</v>
      </c>
      <c r="V152" t="s">
        <v>30</v>
      </c>
      <c r="W152">
        <v>1</v>
      </c>
      <c r="X152">
        <v>1</v>
      </c>
      <c r="Y152">
        <v>0</v>
      </c>
      <c r="Z152">
        <v>0</v>
      </c>
      <c r="AA152">
        <v>0</v>
      </c>
      <c r="AB152">
        <v>0</v>
      </c>
      <c r="AC152">
        <v>0</v>
      </c>
      <c r="AD152">
        <v>1</v>
      </c>
      <c r="AE152">
        <v>0</v>
      </c>
      <c r="AF152">
        <v>0</v>
      </c>
    </row>
    <row r="153" spans="1:35">
      <c r="A153" s="5" t="s">
        <v>49</v>
      </c>
      <c r="B153" s="5" t="s">
        <v>339</v>
      </c>
      <c r="C153" s="5" t="s">
        <v>31</v>
      </c>
      <c r="D153" s="6" t="s">
        <v>24</v>
      </c>
      <c r="E153" s="6" t="s">
        <v>31</v>
      </c>
      <c r="F153" s="7" t="s">
        <v>26</v>
      </c>
      <c r="G153" s="8">
        <v>19360</v>
      </c>
      <c r="H153" s="9" t="s">
        <v>27</v>
      </c>
      <c r="I153" s="9">
        <v>32</v>
      </c>
      <c r="J153" s="9">
        <v>24</v>
      </c>
      <c r="K153" s="8">
        <v>28351</v>
      </c>
      <c r="L153" s="9">
        <v>25</v>
      </c>
      <c r="M153" s="7">
        <v>28591</v>
      </c>
      <c r="N153" s="9">
        <v>8</v>
      </c>
      <c r="O153" s="9">
        <v>7</v>
      </c>
      <c r="P153" s="10">
        <v>31051</v>
      </c>
      <c r="Q153" t="str">
        <f t="shared" si="4"/>
        <v>6 Y 8 M 24 D</v>
      </c>
      <c r="S153" s="22" t="s">
        <v>52</v>
      </c>
      <c r="T153" s="11">
        <v>1</v>
      </c>
      <c r="U153" s="11">
        <v>1</v>
      </c>
      <c r="V153" s="5" t="s">
        <v>53</v>
      </c>
      <c r="W153">
        <v>4</v>
      </c>
      <c r="X153">
        <v>4</v>
      </c>
      <c r="Y153">
        <v>0</v>
      </c>
      <c r="Z153">
        <v>0</v>
      </c>
      <c r="AA153">
        <v>2</v>
      </c>
      <c r="AB153">
        <v>0</v>
      </c>
      <c r="AC153">
        <v>0</v>
      </c>
      <c r="AD153">
        <v>2</v>
      </c>
      <c r="AE153">
        <v>0</v>
      </c>
      <c r="AF153">
        <v>0</v>
      </c>
      <c r="AH153" t="s">
        <v>30</v>
      </c>
      <c r="AI153" t="s">
        <v>29</v>
      </c>
    </row>
    <row r="154" spans="1:35">
      <c r="A154" s="5" t="s">
        <v>78</v>
      </c>
      <c r="B154" s="5" t="s">
        <v>339</v>
      </c>
      <c r="C154" s="5" t="s">
        <v>31</v>
      </c>
      <c r="D154" s="6" t="s">
        <v>340</v>
      </c>
      <c r="E154" s="6" t="s">
        <v>31</v>
      </c>
      <c r="F154" s="7" t="s">
        <v>26</v>
      </c>
      <c r="G154" s="8">
        <v>24473</v>
      </c>
      <c r="H154" s="9" t="s">
        <v>27</v>
      </c>
      <c r="I154" s="9">
        <v>35</v>
      </c>
      <c r="J154" s="9">
        <v>24</v>
      </c>
      <c r="K154" s="8">
        <v>33409</v>
      </c>
      <c r="L154" s="9">
        <v>25</v>
      </c>
      <c r="M154" s="7">
        <v>33740</v>
      </c>
      <c r="N154" s="9">
        <v>11</v>
      </c>
      <c r="O154" s="9">
        <v>10</v>
      </c>
      <c r="P154" s="10">
        <v>37386</v>
      </c>
      <c r="Q154" t="str">
        <f t="shared" si="4"/>
        <v>9 Y 11 M 24 D</v>
      </c>
      <c r="S154" s="22" t="s">
        <v>79</v>
      </c>
      <c r="T154" s="11">
        <v>1</v>
      </c>
      <c r="U154" s="11">
        <v>1</v>
      </c>
      <c r="V154" s="5" t="s">
        <v>30</v>
      </c>
      <c r="W154">
        <v>1</v>
      </c>
      <c r="X154">
        <v>1</v>
      </c>
      <c r="Y154">
        <v>0</v>
      </c>
      <c r="Z154">
        <v>0</v>
      </c>
      <c r="AA154">
        <v>0</v>
      </c>
      <c r="AB154">
        <v>0</v>
      </c>
      <c r="AC154">
        <v>0</v>
      </c>
      <c r="AD154">
        <v>1</v>
      </c>
      <c r="AE154">
        <v>0</v>
      </c>
      <c r="AF154">
        <v>0</v>
      </c>
    </row>
    <row r="155" spans="1:35">
      <c r="A155" s="5" t="s">
        <v>334</v>
      </c>
      <c r="B155" s="5" t="s">
        <v>339</v>
      </c>
      <c r="C155" s="5" t="s">
        <v>31</v>
      </c>
      <c r="D155" s="6" t="s">
        <v>339</v>
      </c>
      <c r="E155" s="6" t="s">
        <v>31</v>
      </c>
      <c r="F155" s="7" t="s">
        <v>333</v>
      </c>
      <c r="G155" s="8">
        <v>9863</v>
      </c>
      <c r="H155" s="9" t="s">
        <v>207</v>
      </c>
      <c r="I155" s="9">
        <v>59</v>
      </c>
      <c r="J155" s="9">
        <v>51</v>
      </c>
      <c r="K155" s="8">
        <v>28558</v>
      </c>
      <c r="L155" s="9">
        <v>51</v>
      </c>
      <c r="M155" s="7">
        <v>28642</v>
      </c>
      <c r="N155" s="9">
        <v>3</v>
      </c>
      <c r="O155" s="9">
        <v>8</v>
      </c>
      <c r="P155" s="7">
        <v>31625</v>
      </c>
      <c r="Q155" t="str">
        <f t="shared" si="4"/>
        <v>8 Y 2 M 0 D</v>
      </c>
      <c r="S155" s="22" t="s">
        <v>25</v>
      </c>
      <c r="T155" s="11">
        <v>1</v>
      </c>
      <c r="U155" s="11">
        <v>1</v>
      </c>
      <c r="V155" t="s">
        <v>29</v>
      </c>
      <c r="W155">
        <v>1</v>
      </c>
      <c r="X155">
        <v>1</v>
      </c>
      <c r="Y155">
        <v>0</v>
      </c>
      <c r="Z155">
        <v>0</v>
      </c>
      <c r="AA155">
        <v>1</v>
      </c>
      <c r="AB155">
        <v>0</v>
      </c>
      <c r="AC155">
        <v>0</v>
      </c>
      <c r="AD155">
        <v>0</v>
      </c>
      <c r="AE155">
        <v>0</v>
      </c>
      <c r="AF155">
        <v>0</v>
      </c>
    </row>
    <row r="156" spans="1:35">
      <c r="A156" s="5" t="s">
        <v>330</v>
      </c>
      <c r="B156" s="5" t="s">
        <v>339</v>
      </c>
      <c r="C156" s="5" t="s">
        <v>24</v>
      </c>
      <c r="D156" s="6" t="s">
        <v>339</v>
      </c>
      <c r="E156" s="6" t="s">
        <v>31</v>
      </c>
      <c r="F156" s="7" t="s">
        <v>321</v>
      </c>
      <c r="G156" s="8">
        <v>29221</v>
      </c>
      <c r="H156" s="9" t="s">
        <v>205</v>
      </c>
      <c r="I156" s="9">
        <v>24</v>
      </c>
      <c r="J156" s="9">
        <v>17</v>
      </c>
      <c r="K156" s="8">
        <v>35525</v>
      </c>
      <c r="L156" s="9">
        <v>19</v>
      </c>
      <c r="M156" s="7">
        <v>36295</v>
      </c>
      <c r="N156" s="9">
        <v>23</v>
      </c>
      <c r="O156" s="9">
        <v>5</v>
      </c>
      <c r="P156" s="7">
        <v>38208</v>
      </c>
      <c r="Q156" t="str">
        <f t="shared" si="4"/>
        <v>5 Y 2 M 25 D</v>
      </c>
      <c r="S156" s="22" t="s">
        <v>42</v>
      </c>
      <c r="T156" s="11">
        <v>1</v>
      </c>
      <c r="U156" s="11">
        <v>2</v>
      </c>
      <c r="V156" t="s">
        <v>29</v>
      </c>
      <c r="W156">
        <v>1</v>
      </c>
      <c r="X156">
        <v>1</v>
      </c>
      <c r="Y156">
        <v>0</v>
      </c>
      <c r="Z156">
        <v>0</v>
      </c>
      <c r="AA156">
        <v>1</v>
      </c>
      <c r="AB156">
        <v>0</v>
      </c>
      <c r="AC156">
        <v>0</v>
      </c>
      <c r="AD156">
        <v>0</v>
      </c>
      <c r="AE156">
        <v>0</v>
      </c>
      <c r="AF156">
        <v>0</v>
      </c>
    </row>
    <row r="157" spans="1:35">
      <c r="A157" s="5" t="s">
        <v>296</v>
      </c>
      <c r="B157" s="5" t="s">
        <v>339</v>
      </c>
      <c r="C157" s="5" t="s">
        <v>24</v>
      </c>
      <c r="D157" s="6" t="s">
        <v>340</v>
      </c>
      <c r="E157" s="6" t="s">
        <v>31</v>
      </c>
      <c r="F157" s="7" t="s">
        <v>204</v>
      </c>
      <c r="G157" s="8">
        <v>26332</v>
      </c>
      <c r="H157" s="9">
        <v>43</v>
      </c>
      <c r="I157" s="9">
        <v>23</v>
      </c>
      <c r="J157" s="9">
        <v>20</v>
      </c>
      <c r="K157" s="8">
        <v>33745</v>
      </c>
      <c r="L157" s="9">
        <v>21</v>
      </c>
      <c r="M157" s="7">
        <v>34048</v>
      </c>
      <c r="N157" s="9">
        <v>10</v>
      </c>
      <c r="O157" s="9">
        <v>2</v>
      </c>
      <c r="P157" s="7">
        <v>34799</v>
      </c>
      <c r="Q157" t="str">
        <f t="shared" si="4"/>
        <v>2 Y 0 M 21 D</v>
      </c>
      <c r="S157" s="22" t="s">
        <v>218</v>
      </c>
      <c r="T157" s="11">
        <v>1</v>
      </c>
      <c r="U157" s="11">
        <v>2</v>
      </c>
      <c r="V157" t="s">
        <v>30</v>
      </c>
      <c r="W157">
        <v>1</v>
      </c>
      <c r="X157">
        <v>1</v>
      </c>
      <c r="Y157">
        <v>0</v>
      </c>
      <c r="Z157">
        <v>0</v>
      </c>
      <c r="AA157">
        <v>0</v>
      </c>
      <c r="AB157">
        <v>0</v>
      </c>
      <c r="AC157">
        <v>0</v>
      </c>
      <c r="AD157">
        <v>1</v>
      </c>
      <c r="AE157">
        <v>0</v>
      </c>
      <c r="AF157">
        <v>0</v>
      </c>
    </row>
    <row r="158" spans="1:35">
      <c r="A158" s="5" t="s">
        <v>163</v>
      </c>
      <c r="B158" s="5" t="s">
        <v>339</v>
      </c>
      <c r="C158" s="5" t="s">
        <v>24</v>
      </c>
      <c r="D158" s="6" t="s">
        <v>24</v>
      </c>
      <c r="E158" s="6" t="s">
        <v>24</v>
      </c>
      <c r="F158" s="7" t="s">
        <v>82</v>
      </c>
      <c r="G158" s="8">
        <v>26939</v>
      </c>
      <c r="H158" s="9">
        <v>42</v>
      </c>
      <c r="I158" s="9"/>
      <c r="J158" s="9">
        <v>34</v>
      </c>
      <c r="K158" s="8">
        <v>39573</v>
      </c>
      <c r="L158" s="9">
        <v>37</v>
      </c>
      <c r="M158" s="7">
        <v>40761</v>
      </c>
      <c r="N158" s="9">
        <v>39</v>
      </c>
      <c r="O158" s="9">
        <v>4</v>
      </c>
      <c r="P158" s="7"/>
      <c r="R158" t="str">
        <f ca="1">DATEDIF(M158,NOW(),"y")&amp;" Y, "&amp; DATEDIF(M158,NOW(),"ym")&amp;" M, " &amp; DATEDIF(M158,NOW(),"md") &amp; " D"</f>
        <v>4 Y, 2 M, 28 D</v>
      </c>
      <c r="S158" s="23" t="s">
        <v>34</v>
      </c>
      <c r="T158" s="11">
        <v>1</v>
      </c>
      <c r="U158" s="11">
        <v>2</v>
      </c>
      <c r="V158" t="s">
        <v>164</v>
      </c>
      <c r="W158">
        <v>3</v>
      </c>
      <c r="X158">
        <v>0</v>
      </c>
      <c r="Y158">
        <v>3</v>
      </c>
      <c r="Z158">
        <v>0</v>
      </c>
      <c r="AA158">
        <v>0</v>
      </c>
      <c r="AB158">
        <v>2</v>
      </c>
      <c r="AC158">
        <v>0</v>
      </c>
      <c r="AD158">
        <v>0</v>
      </c>
      <c r="AE158">
        <v>1</v>
      </c>
      <c r="AF158">
        <v>0</v>
      </c>
      <c r="AH158" t="s">
        <v>23</v>
      </c>
      <c r="AI158" t="s">
        <v>60</v>
      </c>
    </row>
    <row r="159" spans="1:35">
      <c r="A159" s="5" t="s">
        <v>249</v>
      </c>
      <c r="B159" s="5" t="s">
        <v>339</v>
      </c>
      <c r="C159" s="5" t="s">
        <v>24</v>
      </c>
      <c r="D159" s="6" t="s">
        <v>340</v>
      </c>
      <c r="E159" s="6" t="s">
        <v>31</v>
      </c>
      <c r="F159" s="7" t="s">
        <v>204</v>
      </c>
      <c r="G159" s="8">
        <v>21306</v>
      </c>
      <c r="H159" s="9">
        <v>56</v>
      </c>
      <c r="I159" s="9">
        <v>40</v>
      </c>
      <c r="J159" s="9">
        <v>24</v>
      </c>
      <c r="K159" s="8">
        <v>30362</v>
      </c>
      <c r="L159" s="9">
        <v>25</v>
      </c>
      <c r="M159" s="7">
        <v>30630</v>
      </c>
      <c r="N159" s="9">
        <v>9</v>
      </c>
      <c r="O159" s="9">
        <v>15</v>
      </c>
      <c r="P159" s="7">
        <v>35977</v>
      </c>
      <c r="Q159" t="str">
        <f>DATEDIF(M159,P159,"y")&amp;" Y "&amp;DATEDIF(M159,P159,"ym")&amp;" M "&amp;DATEDIF(M159,P159,"md")&amp;" D"</f>
        <v>14 Y 7 M 21 D</v>
      </c>
      <c r="S159" s="22" t="s">
        <v>25</v>
      </c>
      <c r="T159" s="11">
        <v>1</v>
      </c>
      <c r="U159" s="11">
        <v>2</v>
      </c>
      <c r="V159" t="s">
        <v>30</v>
      </c>
      <c r="W159">
        <v>1</v>
      </c>
      <c r="X159">
        <v>1</v>
      </c>
      <c r="Y159">
        <v>0</v>
      </c>
      <c r="Z159">
        <v>0</v>
      </c>
      <c r="AA159">
        <v>0</v>
      </c>
      <c r="AB159">
        <v>0</v>
      </c>
      <c r="AC159">
        <v>0</v>
      </c>
      <c r="AD159">
        <v>1</v>
      </c>
      <c r="AE159">
        <v>0</v>
      </c>
      <c r="AF159">
        <v>0</v>
      </c>
    </row>
    <row r="160" spans="1:35">
      <c r="A160" s="5" t="s">
        <v>139</v>
      </c>
      <c r="B160" s="5" t="s">
        <v>339</v>
      </c>
      <c r="C160" s="5" t="s">
        <v>31</v>
      </c>
      <c r="D160" s="6" t="s">
        <v>339</v>
      </c>
      <c r="E160" s="6" t="s">
        <v>31</v>
      </c>
      <c r="F160" s="7" t="s">
        <v>204</v>
      </c>
      <c r="G160" s="8">
        <v>25265</v>
      </c>
      <c r="H160" s="9">
        <v>46</v>
      </c>
      <c r="I160" s="9">
        <v>45</v>
      </c>
      <c r="J160" s="9">
        <v>38</v>
      </c>
      <c r="K160" s="8">
        <v>39274</v>
      </c>
      <c r="L160" s="9">
        <v>42</v>
      </c>
      <c r="M160" s="7">
        <v>40760</v>
      </c>
      <c r="N160" s="9">
        <v>47</v>
      </c>
      <c r="O160" s="9">
        <v>3</v>
      </c>
      <c r="P160" s="7">
        <v>41885</v>
      </c>
      <c r="Q160" t="str">
        <f>DATEDIF(M160,P160,"y")&amp;" Y "&amp;DATEDIF(M160,P160,"ym")&amp;" M "&amp;DATEDIF(M160,P160,"md")&amp;" D"</f>
        <v>3 Y 0 M 29 D</v>
      </c>
      <c r="S160" s="23" t="s">
        <v>89</v>
      </c>
      <c r="T160" s="11">
        <v>1</v>
      </c>
      <c r="U160" s="11">
        <v>1</v>
      </c>
      <c r="V160" t="s">
        <v>29</v>
      </c>
      <c r="W160">
        <v>1</v>
      </c>
      <c r="X160">
        <v>1</v>
      </c>
      <c r="Y160">
        <v>0</v>
      </c>
      <c r="Z160">
        <v>0</v>
      </c>
      <c r="AA160">
        <v>1</v>
      </c>
      <c r="AB160">
        <v>0</v>
      </c>
      <c r="AC160">
        <v>0</v>
      </c>
      <c r="AD160">
        <v>0</v>
      </c>
      <c r="AE160">
        <v>0</v>
      </c>
      <c r="AF160">
        <v>0</v>
      </c>
    </row>
    <row r="161" spans="1:35">
      <c r="A161" s="5" t="s">
        <v>117</v>
      </c>
      <c r="B161" s="5" t="s">
        <v>339</v>
      </c>
      <c r="C161" s="5" t="s">
        <v>24</v>
      </c>
      <c r="D161" s="6" t="s">
        <v>340</v>
      </c>
      <c r="E161" s="6" t="s">
        <v>24</v>
      </c>
      <c r="F161" s="7" t="s">
        <v>82</v>
      </c>
      <c r="G161" s="8">
        <v>22881</v>
      </c>
      <c r="H161" s="9">
        <v>53</v>
      </c>
      <c r="I161" s="9"/>
      <c r="J161" s="9">
        <v>34</v>
      </c>
      <c r="K161" s="8">
        <v>35455</v>
      </c>
      <c r="L161" s="9">
        <v>35</v>
      </c>
      <c r="M161" s="7">
        <v>35852</v>
      </c>
      <c r="N161" s="9">
        <v>13</v>
      </c>
      <c r="O161" s="9">
        <v>18</v>
      </c>
      <c r="P161" s="7"/>
      <c r="R161" t="str">
        <f ca="1">DATEDIF(M161,NOW(),"y")&amp;" Y, "&amp; DATEDIF(M161,NOW(),"ym")&amp;" M, " &amp; DATEDIF(M161,NOW(),"md") &amp; " D"</f>
        <v>17 Y, 8 M, 8 D</v>
      </c>
      <c r="S161" s="22" t="s">
        <v>44</v>
      </c>
      <c r="T161" s="11">
        <v>1</v>
      </c>
      <c r="U161" s="11">
        <v>2</v>
      </c>
      <c r="V161" t="s">
        <v>60</v>
      </c>
      <c r="W161">
        <v>1</v>
      </c>
      <c r="X161">
        <v>0</v>
      </c>
      <c r="Y161">
        <v>1</v>
      </c>
      <c r="Z161">
        <v>0</v>
      </c>
      <c r="AA161">
        <v>0</v>
      </c>
      <c r="AB161">
        <v>0</v>
      </c>
      <c r="AC161">
        <v>0</v>
      </c>
      <c r="AD161">
        <v>0</v>
      </c>
      <c r="AE161">
        <v>1</v>
      </c>
      <c r="AF161">
        <v>0</v>
      </c>
    </row>
    <row r="162" spans="1:35">
      <c r="A162" s="5" t="s">
        <v>307</v>
      </c>
      <c r="B162" s="5" t="s">
        <v>339</v>
      </c>
      <c r="C162" s="5" t="s">
        <v>24</v>
      </c>
      <c r="D162" s="6" t="s">
        <v>24</v>
      </c>
      <c r="E162" s="6" t="s">
        <v>24</v>
      </c>
      <c r="F162" s="7" t="s">
        <v>204</v>
      </c>
      <c r="G162" s="8">
        <v>27866</v>
      </c>
      <c r="H162" s="9">
        <v>38</v>
      </c>
      <c r="I162" s="9">
        <v>31</v>
      </c>
      <c r="J162" s="9">
        <v>22</v>
      </c>
      <c r="K162" s="8">
        <v>36229</v>
      </c>
      <c r="L162" s="9">
        <v>24</v>
      </c>
      <c r="M162" s="7">
        <v>36690</v>
      </c>
      <c r="N162" s="9">
        <v>15</v>
      </c>
      <c r="O162" s="9">
        <v>7</v>
      </c>
      <c r="P162" s="7">
        <v>39262</v>
      </c>
      <c r="Q162" t="str">
        <f>DATEDIF(M162,P162,"y")&amp;" Y "&amp;DATEDIF(M162,P162,"ym")&amp;" M "&amp;DATEDIF(M162,P162,"md")&amp;" D"</f>
        <v>7 Y 0 M 16 D</v>
      </c>
      <c r="S162" s="22" t="s">
        <v>309</v>
      </c>
      <c r="T162" s="11">
        <v>1</v>
      </c>
      <c r="U162" s="11">
        <v>2</v>
      </c>
      <c r="V162" t="s">
        <v>308</v>
      </c>
      <c r="W162">
        <v>4</v>
      </c>
      <c r="X162">
        <v>0</v>
      </c>
      <c r="Y162">
        <v>4</v>
      </c>
      <c r="Z162">
        <v>0</v>
      </c>
      <c r="AA162">
        <v>0</v>
      </c>
      <c r="AB162">
        <v>2</v>
      </c>
      <c r="AC162">
        <v>0</v>
      </c>
      <c r="AD162">
        <v>0</v>
      </c>
      <c r="AE162">
        <v>2</v>
      </c>
      <c r="AF162">
        <v>0</v>
      </c>
      <c r="AH162" t="s">
        <v>60</v>
      </c>
      <c r="AI162" t="s">
        <v>23</v>
      </c>
    </row>
    <row r="163" spans="1:35">
      <c r="A163" s="5" t="s">
        <v>289</v>
      </c>
      <c r="B163" s="5" t="s">
        <v>339</v>
      </c>
      <c r="C163" s="5" t="s">
        <v>24</v>
      </c>
      <c r="D163" s="6" t="s">
        <v>339</v>
      </c>
      <c r="E163" s="6" t="s">
        <v>31</v>
      </c>
      <c r="F163" s="7" t="s">
        <v>204</v>
      </c>
      <c r="G163" s="8">
        <v>25573</v>
      </c>
      <c r="H163" s="9">
        <v>45</v>
      </c>
      <c r="I163" s="9">
        <v>32</v>
      </c>
      <c r="J163" s="9">
        <v>22</v>
      </c>
      <c r="K163" s="8">
        <v>33725</v>
      </c>
      <c r="L163" s="9">
        <v>23</v>
      </c>
      <c r="M163" s="7">
        <v>34062</v>
      </c>
      <c r="N163" s="9">
        <v>11</v>
      </c>
      <c r="O163" s="9">
        <v>9</v>
      </c>
      <c r="P163" s="7">
        <v>37463</v>
      </c>
      <c r="Q163" t="str">
        <f>DATEDIF(M163,P163,"y")&amp;" Y "&amp;DATEDIF(M163,P163,"ym")&amp;" M "&amp;DATEDIF(M163,P163,"md")&amp;" D"</f>
        <v>9 Y 3 M 23 D</v>
      </c>
      <c r="S163" s="22" t="s">
        <v>79</v>
      </c>
      <c r="T163" s="11">
        <v>1</v>
      </c>
      <c r="U163" s="11">
        <v>2</v>
      </c>
      <c r="V163" t="s">
        <v>29</v>
      </c>
      <c r="W163">
        <v>1</v>
      </c>
      <c r="X163">
        <v>1</v>
      </c>
      <c r="Y163">
        <v>0</v>
      </c>
      <c r="Z163">
        <v>0</v>
      </c>
      <c r="AA163">
        <v>1</v>
      </c>
      <c r="AB163">
        <v>0</v>
      </c>
      <c r="AC163">
        <v>0</v>
      </c>
      <c r="AD163">
        <v>0</v>
      </c>
      <c r="AE163">
        <v>0</v>
      </c>
      <c r="AF163">
        <v>0</v>
      </c>
    </row>
    <row r="164" spans="1:35">
      <c r="A164" s="5" t="s">
        <v>231</v>
      </c>
      <c r="B164" s="5" t="s">
        <v>339</v>
      </c>
      <c r="C164" s="5" t="s">
        <v>24</v>
      </c>
      <c r="D164" s="6" t="s">
        <v>340</v>
      </c>
      <c r="E164" s="6" t="s">
        <v>24</v>
      </c>
      <c r="F164" s="7" t="s">
        <v>204</v>
      </c>
      <c r="G164" s="8">
        <v>20061</v>
      </c>
      <c r="H164" s="9">
        <v>60</v>
      </c>
      <c r="I164" s="9">
        <v>24</v>
      </c>
      <c r="J164" s="9">
        <v>22</v>
      </c>
      <c r="K164" s="8">
        <v>28378</v>
      </c>
      <c r="L164" s="9">
        <v>23</v>
      </c>
      <c r="M164" s="7">
        <v>28516</v>
      </c>
      <c r="N164" s="9">
        <v>5</v>
      </c>
      <c r="O164" s="9">
        <v>1</v>
      </c>
      <c r="P164" s="7">
        <v>28839</v>
      </c>
      <c r="Q164" t="str">
        <f>DATEDIF(M164,P164,"y")&amp;" Y "&amp;DATEDIF(M164,P164,"ym")&amp;" M "&amp;DATEDIF(M164,P164,"md")&amp;" D"</f>
        <v>0 Y 10 M 19 D</v>
      </c>
      <c r="S164" s="22"/>
      <c r="W164">
        <v>0</v>
      </c>
      <c r="X164">
        <v>0</v>
      </c>
      <c r="Y164">
        <v>0</v>
      </c>
      <c r="Z164">
        <v>0</v>
      </c>
      <c r="AA164">
        <v>0</v>
      </c>
      <c r="AB164">
        <v>0</v>
      </c>
      <c r="AC164">
        <v>0</v>
      </c>
      <c r="AD164">
        <v>0</v>
      </c>
      <c r="AE164">
        <v>0</v>
      </c>
      <c r="AF164">
        <v>0</v>
      </c>
    </row>
    <row r="165" spans="1:35">
      <c r="A165" s="5" t="s">
        <v>231</v>
      </c>
      <c r="B165" s="5" t="s">
        <v>339</v>
      </c>
      <c r="C165" s="5" t="s">
        <v>24</v>
      </c>
      <c r="D165" s="6" t="s">
        <v>340</v>
      </c>
      <c r="E165" s="6" t="s">
        <v>24</v>
      </c>
      <c r="F165" s="7" t="s">
        <v>204</v>
      </c>
      <c r="G165" s="8">
        <v>20061</v>
      </c>
      <c r="H165" s="9">
        <v>60</v>
      </c>
      <c r="I165" s="9">
        <v>35</v>
      </c>
      <c r="J165" s="9">
        <v>22</v>
      </c>
      <c r="K165" s="8">
        <v>28378</v>
      </c>
      <c r="L165" s="9">
        <v>25</v>
      </c>
      <c r="M165" s="7">
        <v>29243</v>
      </c>
      <c r="N165" s="9">
        <v>5</v>
      </c>
      <c r="O165" s="9">
        <v>10</v>
      </c>
      <c r="P165" s="7">
        <v>32737</v>
      </c>
      <c r="Q165" t="str">
        <f>DATEDIF(M165,P165,"y")&amp;" Y "&amp;DATEDIF(M165,P165,"ym")&amp;" M "&amp;DATEDIF(M165,P165,"md")&amp;" D"</f>
        <v>9 Y 6 M 25 D</v>
      </c>
      <c r="S165" s="22" t="s">
        <v>25</v>
      </c>
      <c r="T165" s="11">
        <v>1</v>
      </c>
      <c r="U165" s="11">
        <v>2</v>
      </c>
      <c r="V165" t="s">
        <v>60</v>
      </c>
      <c r="W165">
        <v>1</v>
      </c>
      <c r="X165">
        <v>0</v>
      </c>
      <c r="Y165">
        <v>1</v>
      </c>
      <c r="Z165">
        <v>0</v>
      </c>
      <c r="AA165">
        <v>0</v>
      </c>
      <c r="AB165">
        <v>0</v>
      </c>
      <c r="AC165">
        <v>0</v>
      </c>
      <c r="AD165">
        <v>0</v>
      </c>
      <c r="AE165">
        <v>1</v>
      </c>
      <c r="AF165">
        <v>0</v>
      </c>
    </row>
    <row r="166" spans="1:35">
      <c r="A166" s="5" t="s">
        <v>190</v>
      </c>
      <c r="B166" s="5" t="s">
        <v>339</v>
      </c>
      <c r="C166" s="5" t="s">
        <v>31</v>
      </c>
      <c r="D166" s="6" t="s">
        <v>339</v>
      </c>
      <c r="E166" s="6" t="s">
        <v>31</v>
      </c>
      <c r="F166" s="7" t="s">
        <v>82</v>
      </c>
      <c r="G166" s="8">
        <v>28986</v>
      </c>
      <c r="H166" s="9">
        <v>36</v>
      </c>
      <c r="I166" s="9"/>
      <c r="J166" s="9">
        <v>23</v>
      </c>
      <c r="K166" s="8">
        <v>37504</v>
      </c>
      <c r="L166" s="9">
        <v>25</v>
      </c>
      <c r="M166" s="7">
        <v>38421</v>
      </c>
      <c r="N166" s="9">
        <v>30</v>
      </c>
      <c r="O166" s="9">
        <v>11</v>
      </c>
      <c r="P166" s="7"/>
      <c r="R166" t="str">
        <f ca="1">DATEDIF(M166,NOW(),"y")&amp;" Y, "&amp; DATEDIF(M166,NOW(),"ym")&amp;" M, " &amp; DATEDIF(M166,NOW(),"md") &amp; " D"</f>
        <v>10 Y, 7 M, 24 D</v>
      </c>
      <c r="S166" s="23" t="s">
        <v>182</v>
      </c>
      <c r="T166" s="11">
        <v>1</v>
      </c>
      <c r="U166" s="11">
        <v>3</v>
      </c>
      <c r="V166" t="s">
        <v>29</v>
      </c>
      <c r="W166">
        <v>1</v>
      </c>
      <c r="X166">
        <v>1</v>
      </c>
      <c r="Y166">
        <v>0</v>
      </c>
      <c r="Z166">
        <v>0</v>
      </c>
      <c r="AA166">
        <v>1</v>
      </c>
      <c r="AB166">
        <v>0</v>
      </c>
      <c r="AC166">
        <v>0</v>
      </c>
      <c r="AD166">
        <v>0</v>
      </c>
      <c r="AE166">
        <v>0</v>
      </c>
      <c r="AF166">
        <v>0</v>
      </c>
    </row>
    <row r="167" spans="1:35">
      <c r="A167" s="5" t="s">
        <v>68</v>
      </c>
      <c r="B167" s="5" t="s">
        <v>339</v>
      </c>
      <c r="C167" s="5" t="s">
        <v>24</v>
      </c>
      <c r="D167" s="6" t="s">
        <v>340</v>
      </c>
      <c r="E167" s="6" t="s">
        <v>31</v>
      </c>
      <c r="F167" s="7" t="s">
        <v>26</v>
      </c>
      <c r="G167" s="8">
        <v>21916</v>
      </c>
      <c r="H167" s="9" t="s">
        <v>27</v>
      </c>
      <c r="I167" s="9">
        <v>27</v>
      </c>
      <c r="J167" s="9">
        <v>20</v>
      </c>
      <c r="K167" s="8">
        <v>29411</v>
      </c>
      <c r="L167" s="9">
        <v>20</v>
      </c>
      <c r="M167" s="7">
        <v>29575</v>
      </c>
      <c r="N167" s="9">
        <v>5</v>
      </c>
      <c r="O167" s="9">
        <v>6</v>
      </c>
      <c r="P167" s="10">
        <v>31937</v>
      </c>
      <c r="Q167" t="str">
        <f>DATEDIF(M167,P167,"y")&amp;" Y "&amp;DATEDIF(M167,P167,"ym")&amp;" M "&amp;DATEDIF(M167,P167,"md")&amp;" D"</f>
        <v>6 Y 5 M 20 D</v>
      </c>
      <c r="S167" s="22" t="s">
        <v>34</v>
      </c>
      <c r="T167" s="11">
        <v>1</v>
      </c>
      <c r="U167" s="11">
        <v>2</v>
      </c>
      <c r="V167" s="5" t="s">
        <v>30</v>
      </c>
      <c r="W167">
        <v>1</v>
      </c>
      <c r="X167">
        <v>1</v>
      </c>
      <c r="Y167">
        <v>0</v>
      </c>
      <c r="Z167">
        <v>0</v>
      </c>
      <c r="AA167">
        <v>0</v>
      </c>
      <c r="AB167">
        <v>0</v>
      </c>
      <c r="AC167">
        <v>0</v>
      </c>
      <c r="AD167">
        <v>1</v>
      </c>
      <c r="AE167">
        <v>0</v>
      </c>
      <c r="AF167">
        <v>0</v>
      </c>
    </row>
    <row r="168" spans="1:35">
      <c r="A168" s="5" t="s">
        <v>331</v>
      </c>
      <c r="B168" s="5" t="s">
        <v>339</v>
      </c>
      <c r="C168" s="5" t="s">
        <v>31</v>
      </c>
      <c r="D168" s="6" t="s">
        <v>339</v>
      </c>
      <c r="E168" s="6" t="s">
        <v>31</v>
      </c>
      <c r="F168" s="7" t="s">
        <v>333</v>
      </c>
      <c r="G168" s="8">
        <v>6576</v>
      </c>
      <c r="H168" s="9" t="s">
        <v>207</v>
      </c>
      <c r="I168" s="9">
        <v>67</v>
      </c>
      <c r="J168" s="9">
        <v>63</v>
      </c>
      <c r="K168" s="8">
        <v>29603</v>
      </c>
      <c r="L168" s="9">
        <v>64</v>
      </c>
      <c r="M168" s="7">
        <v>30061</v>
      </c>
      <c r="N168" s="9">
        <v>15</v>
      </c>
      <c r="O168" s="9">
        <v>2</v>
      </c>
      <c r="P168" s="7">
        <v>30672</v>
      </c>
      <c r="Q168" t="str">
        <f>DATEDIF(M168,P168,"y")&amp;" Y "&amp;DATEDIF(M168,P168,"ym")&amp;" M "&amp;DATEDIF(M168,P168,"md")&amp;" D"</f>
        <v>1 Y 8 M 2 D</v>
      </c>
      <c r="S168" s="22" t="s">
        <v>332</v>
      </c>
      <c r="T168" s="11">
        <v>1</v>
      </c>
      <c r="U168" s="11">
        <v>1</v>
      </c>
      <c r="V168" t="s">
        <v>29</v>
      </c>
      <c r="W168">
        <v>1</v>
      </c>
      <c r="X168">
        <v>1</v>
      </c>
      <c r="Y168">
        <v>0</v>
      </c>
      <c r="Z168">
        <v>0</v>
      </c>
      <c r="AA168">
        <v>1</v>
      </c>
      <c r="AB168">
        <v>0</v>
      </c>
      <c r="AC168">
        <v>0</v>
      </c>
      <c r="AD168">
        <v>0</v>
      </c>
      <c r="AE168">
        <v>0</v>
      </c>
      <c r="AF168">
        <v>0</v>
      </c>
    </row>
    <row r="169" spans="1:35">
      <c r="A169" s="5" t="s">
        <v>225</v>
      </c>
      <c r="B169" s="5" t="s">
        <v>339</v>
      </c>
      <c r="C169" s="5" t="s">
        <v>24</v>
      </c>
      <c r="D169" s="6" t="s">
        <v>340</v>
      </c>
      <c r="E169" s="6" t="s">
        <v>31</v>
      </c>
      <c r="F169" s="7" t="s">
        <v>204</v>
      </c>
      <c r="G169" s="8">
        <v>19340</v>
      </c>
      <c r="H169" s="9">
        <v>62</v>
      </c>
      <c r="I169" s="9">
        <v>29</v>
      </c>
      <c r="J169" s="9">
        <v>25</v>
      </c>
      <c r="K169" s="8">
        <v>28486</v>
      </c>
      <c r="L169" s="9">
        <v>25</v>
      </c>
      <c r="M169" s="7">
        <v>28606</v>
      </c>
      <c r="N169" s="9">
        <v>4</v>
      </c>
      <c r="O169" s="9">
        <v>2</v>
      </c>
      <c r="P169" s="7">
        <v>29500</v>
      </c>
      <c r="Q169" t="str">
        <f>DATEDIF(M169,P169,"y")&amp;" Y "&amp;DATEDIF(M169,P169,"ym")&amp;" M "&amp;DATEDIF(M169,P169,"md")&amp;" D"</f>
        <v>2 Y 5 M 10 D</v>
      </c>
      <c r="S169" s="22" t="s">
        <v>101</v>
      </c>
      <c r="T169" s="11">
        <v>1</v>
      </c>
      <c r="U169" s="11">
        <v>2</v>
      </c>
      <c r="V169" t="s">
        <v>30</v>
      </c>
      <c r="W169">
        <v>1</v>
      </c>
      <c r="X169">
        <v>1</v>
      </c>
      <c r="Y169">
        <v>0</v>
      </c>
      <c r="Z169">
        <v>0</v>
      </c>
      <c r="AA169">
        <v>0</v>
      </c>
      <c r="AB169">
        <v>0</v>
      </c>
      <c r="AC169">
        <v>0</v>
      </c>
      <c r="AD169">
        <v>1</v>
      </c>
      <c r="AE169">
        <v>0</v>
      </c>
      <c r="AF169">
        <v>0</v>
      </c>
    </row>
    <row r="170" spans="1:35">
      <c r="A170" s="5" t="s">
        <v>246</v>
      </c>
      <c r="B170" s="5" t="s">
        <v>339</v>
      </c>
      <c r="C170" s="5" t="s">
        <v>24</v>
      </c>
      <c r="D170" s="6" t="s">
        <v>340</v>
      </c>
      <c r="E170" s="6" t="s">
        <v>24</v>
      </c>
      <c r="F170" s="7" t="s">
        <v>204</v>
      </c>
      <c r="G170" s="8">
        <v>21152</v>
      </c>
      <c r="H170" s="9">
        <v>57</v>
      </c>
      <c r="I170" s="9">
        <v>26</v>
      </c>
      <c r="J170" s="9">
        <v>21</v>
      </c>
      <c r="K170" s="8">
        <v>28931</v>
      </c>
      <c r="L170" s="9">
        <v>23</v>
      </c>
      <c r="M170" s="7">
        <v>29736</v>
      </c>
      <c r="N170" s="9">
        <v>26</v>
      </c>
      <c r="O170" s="9">
        <v>3</v>
      </c>
      <c r="P170" s="7">
        <v>30659</v>
      </c>
      <c r="Q170" t="str">
        <f>DATEDIF(M170,P170,"y")&amp;" Y "&amp;DATEDIF(M170,P170,"ym")&amp;" M "&amp;DATEDIF(M170,P170,"md")&amp;" D"</f>
        <v>2 Y 6 M 9 D</v>
      </c>
      <c r="S170" s="22" t="s">
        <v>65</v>
      </c>
      <c r="T170" s="11">
        <v>1</v>
      </c>
      <c r="U170" s="11">
        <v>2</v>
      </c>
      <c r="V170" t="s">
        <v>60</v>
      </c>
      <c r="W170">
        <v>1</v>
      </c>
      <c r="X170">
        <v>0</v>
      </c>
      <c r="Y170">
        <v>1</v>
      </c>
      <c r="Z170">
        <v>0</v>
      </c>
      <c r="AA170">
        <v>0</v>
      </c>
      <c r="AB170">
        <v>0</v>
      </c>
      <c r="AC170">
        <v>0</v>
      </c>
      <c r="AD170">
        <v>0</v>
      </c>
      <c r="AE170">
        <v>1</v>
      </c>
      <c r="AF170">
        <v>0</v>
      </c>
    </row>
    <row r="171" spans="1:35">
      <c r="A171" s="5" t="s">
        <v>177</v>
      </c>
      <c r="B171" s="5" t="s">
        <v>339</v>
      </c>
      <c r="C171" s="5" t="s">
        <v>24</v>
      </c>
      <c r="D171" s="6" t="s">
        <v>339</v>
      </c>
      <c r="E171" s="6" t="s">
        <v>24</v>
      </c>
      <c r="F171" s="7" t="s">
        <v>82</v>
      </c>
      <c r="G171" s="8">
        <v>28175</v>
      </c>
      <c r="H171" s="9">
        <v>38</v>
      </c>
      <c r="I171" s="9"/>
      <c r="J171" s="9">
        <v>21</v>
      </c>
      <c r="K171" s="8">
        <v>35885</v>
      </c>
      <c r="L171" s="9">
        <v>22</v>
      </c>
      <c r="M171" s="7">
        <v>36220</v>
      </c>
      <c r="N171" s="9">
        <v>11</v>
      </c>
      <c r="O171" s="9">
        <v>17</v>
      </c>
      <c r="P171" s="7"/>
      <c r="R171" t="str">
        <f ca="1">DATEDIF(M171,NOW(),"y")&amp;" Y, "&amp; DATEDIF(M171,NOW(),"ym")&amp;" M, " &amp; DATEDIF(M171,NOW(),"md") &amp; " D"</f>
        <v>16 Y, 8 M, 2 D</v>
      </c>
      <c r="S171" s="22" t="s">
        <v>42</v>
      </c>
      <c r="T171" s="11">
        <v>1</v>
      </c>
      <c r="U171" s="11">
        <v>2</v>
      </c>
      <c r="V171" t="s">
        <v>169</v>
      </c>
      <c r="W171">
        <v>2</v>
      </c>
      <c r="X171">
        <v>0</v>
      </c>
      <c r="Y171">
        <v>2</v>
      </c>
      <c r="Z171">
        <v>0</v>
      </c>
      <c r="AA171">
        <v>0</v>
      </c>
      <c r="AB171">
        <v>2</v>
      </c>
      <c r="AC171">
        <v>0</v>
      </c>
      <c r="AD171">
        <v>0</v>
      </c>
      <c r="AE171">
        <v>0</v>
      </c>
      <c r="AF171">
        <v>0</v>
      </c>
      <c r="AH171" t="s">
        <v>23</v>
      </c>
    </row>
    <row r="172" spans="1:35">
      <c r="A172" s="5" t="s">
        <v>229</v>
      </c>
      <c r="B172" s="5" t="s">
        <v>339</v>
      </c>
      <c r="C172" s="5" t="s">
        <v>31</v>
      </c>
      <c r="D172" s="6" t="s">
        <v>339</v>
      </c>
      <c r="E172" s="6" t="s">
        <v>31</v>
      </c>
      <c r="F172" s="7" t="s">
        <v>204</v>
      </c>
      <c r="G172" s="8">
        <v>19725</v>
      </c>
      <c r="H172" s="9" t="s">
        <v>205</v>
      </c>
      <c r="I172" s="9">
        <v>31</v>
      </c>
      <c r="J172" s="9">
        <v>27</v>
      </c>
      <c r="K172" s="8">
        <v>29789</v>
      </c>
      <c r="L172" s="9">
        <v>28</v>
      </c>
      <c r="M172" s="7">
        <v>29959</v>
      </c>
      <c r="N172" s="9">
        <v>6</v>
      </c>
      <c r="O172" s="9">
        <v>3</v>
      </c>
      <c r="P172" s="7">
        <v>31208</v>
      </c>
      <c r="Q172" t="str">
        <f>DATEDIF(M172,P172,"y")&amp;" Y "&amp;DATEDIF(M172,P172,"ym")&amp;" M "&amp;DATEDIF(M172,P172,"md")&amp;" D"</f>
        <v>3 Y 5 M 2 D</v>
      </c>
      <c r="S172" s="22" t="s">
        <v>42</v>
      </c>
      <c r="T172" s="11">
        <v>1</v>
      </c>
      <c r="U172" s="11">
        <v>1</v>
      </c>
      <c r="V172" t="s">
        <v>29</v>
      </c>
      <c r="W172">
        <v>1</v>
      </c>
      <c r="X172">
        <v>1</v>
      </c>
      <c r="Y172">
        <v>0</v>
      </c>
      <c r="Z172">
        <v>0</v>
      </c>
      <c r="AA172">
        <v>1</v>
      </c>
      <c r="AB172">
        <v>0</v>
      </c>
      <c r="AC172">
        <v>0</v>
      </c>
      <c r="AD172">
        <v>0</v>
      </c>
      <c r="AE172">
        <v>0</v>
      </c>
      <c r="AF172">
        <v>0</v>
      </c>
    </row>
    <row r="173" spans="1:35">
      <c r="A173" s="5" t="s">
        <v>119</v>
      </c>
      <c r="B173" s="5" t="s">
        <v>339</v>
      </c>
      <c r="C173" s="5" t="s">
        <v>31</v>
      </c>
      <c r="D173" s="6" t="s">
        <v>340</v>
      </c>
      <c r="E173" s="6" t="s">
        <v>31</v>
      </c>
      <c r="F173" s="7" t="s">
        <v>82</v>
      </c>
      <c r="G173" s="8">
        <v>23411</v>
      </c>
      <c r="H173" s="9">
        <v>51</v>
      </c>
      <c r="I173" s="9"/>
      <c r="J173" s="9">
        <v>42</v>
      </c>
      <c r="K173" s="8">
        <v>39053</v>
      </c>
      <c r="L173" s="9">
        <v>44</v>
      </c>
      <c r="M173" s="7">
        <v>39758</v>
      </c>
      <c r="N173" s="9">
        <v>23</v>
      </c>
      <c r="O173" s="9">
        <v>7</v>
      </c>
      <c r="P173" s="7"/>
      <c r="R173" t="str">
        <f ca="1">DATEDIF(M173,NOW(),"y")&amp;" Y, "&amp; DATEDIF(M173,NOW(),"ym")&amp;" M, " &amp; DATEDIF(M173,NOW(),"md") &amp; " D"</f>
        <v>6 Y, 11 M, 28 D</v>
      </c>
      <c r="S173" s="23" t="s">
        <v>121</v>
      </c>
      <c r="T173" s="11">
        <v>1</v>
      </c>
      <c r="U173" s="11">
        <v>1</v>
      </c>
      <c r="V173" t="s">
        <v>120</v>
      </c>
      <c r="W173">
        <v>2</v>
      </c>
      <c r="X173">
        <v>2</v>
      </c>
      <c r="Y173">
        <v>0</v>
      </c>
      <c r="Z173">
        <v>0</v>
      </c>
      <c r="AA173">
        <v>0</v>
      </c>
      <c r="AB173">
        <v>0</v>
      </c>
      <c r="AC173">
        <v>0</v>
      </c>
      <c r="AD173">
        <v>2</v>
      </c>
      <c r="AE173">
        <v>0</v>
      </c>
      <c r="AF173">
        <v>0</v>
      </c>
      <c r="AH173" t="s">
        <v>30</v>
      </c>
    </row>
    <row r="174" spans="1:35">
      <c r="A174" s="5" t="s">
        <v>93</v>
      </c>
      <c r="B174" s="5" t="s">
        <v>339</v>
      </c>
      <c r="C174" s="5" t="s">
        <v>31</v>
      </c>
      <c r="D174" s="6" t="s">
        <v>340</v>
      </c>
      <c r="E174" s="6" t="s">
        <v>24</v>
      </c>
      <c r="F174" s="7" t="s">
        <v>82</v>
      </c>
      <c r="G174" s="8">
        <v>21106</v>
      </c>
      <c r="H174" s="9">
        <v>58</v>
      </c>
      <c r="I174" s="9"/>
      <c r="J174" s="9">
        <v>35</v>
      </c>
      <c r="K174" s="8">
        <v>33900</v>
      </c>
      <c r="L174" s="9">
        <v>36</v>
      </c>
      <c r="M174" s="13">
        <v>34618</v>
      </c>
      <c r="N174" s="9">
        <v>24</v>
      </c>
      <c r="O174" s="9">
        <v>21</v>
      </c>
      <c r="P174" s="7"/>
      <c r="R174" t="str">
        <f ca="1">DATEDIF(M174,NOW(),"y")&amp;" Y, "&amp; DATEDIF(M174,NOW(),"ym")&amp;" M, " &amp; DATEDIF(M174,NOW(),"md") &amp; " D"</f>
        <v>21 Y, 0 M, 23 D</v>
      </c>
      <c r="S174" s="22" t="s">
        <v>42</v>
      </c>
      <c r="T174" s="11">
        <v>1</v>
      </c>
      <c r="U174" s="11">
        <v>3</v>
      </c>
      <c r="V174" t="s">
        <v>94</v>
      </c>
      <c r="W174">
        <v>2</v>
      </c>
      <c r="X174">
        <v>0</v>
      </c>
      <c r="Y174">
        <v>2</v>
      </c>
      <c r="Z174">
        <v>0</v>
      </c>
      <c r="AA174">
        <v>0</v>
      </c>
      <c r="AB174">
        <v>0</v>
      </c>
      <c r="AC174">
        <v>0</v>
      </c>
      <c r="AD174">
        <v>0</v>
      </c>
      <c r="AE174">
        <v>2</v>
      </c>
      <c r="AF174">
        <v>0</v>
      </c>
      <c r="AH174" t="s">
        <v>60</v>
      </c>
    </row>
    <row r="175" spans="1:35">
      <c r="A175" s="5" t="s">
        <v>216</v>
      </c>
      <c r="B175" s="5" t="s">
        <v>339</v>
      </c>
      <c r="C175" s="5" t="s">
        <v>24</v>
      </c>
      <c r="D175" s="6" t="s">
        <v>24</v>
      </c>
      <c r="E175" s="6" t="s">
        <v>24</v>
      </c>
      <c r="F175" s="7" t="s">
        <v>204</v>
      </c>
      <c r="G175" s="8">
        <v>17772</v>
      </c>
      <c r="H175" s="9">
        <v>66</v>
      </c>
      <c r="I175" s="9">
        <v>30</v>
      </c>
      <c r="J175" s="9">
        <v>28</v>
      </c>
      <c r="K175" s="8">
        <v>28029</v>
      </c>
      <c r="L175" s="9">
        <v>29</v>
      </c>
      <c r="M175" s="7">
        <v>28408</v>
      </c>
      <c r="N175" s="9">
        <v>12</v>
      </c>
      <c r="O175" s="9">
        <v>2</v>
      </c>
      <c r="P175" s="7">
        <v>28954</v>
      </c>
      <c r="Q175" t="str">
        <f>DATEDIF(M175,P175,"y")&amp;" Y "&amp;DATEDIF(M175,P175,"ym")&amp;" M "&amp;DATEDIF(M175,P175,"md")&amp;" D"</f>
        <v>1 Y 5 M 30 D</v>
      </c>
      <c r="S175" s="22" t="s">
        <v>25</v>
      </c>
      <c r="T175" s="11">
        <v>1</v>
      </c>
      <c r="U175" s="11">
        <v>2</v>
      </c>
      <c r="V175" t="s">
        <v>109</v>
      </c>
      <c r="W175">
        <v>2</v>
      </c>
      <c r="X175">
        <v>0</v>
      </c>
      <c r="Y175">
        <v>2</v>
      </c>
      <c r="Z175">
        <v>0</v>
      </c>
      <c r="AA175">
        <v>0</v>
      </c>
      <c r="AB175">
        <v>1</v>
      </c>
      <c r="AC175">
        <v>0</v>
      </c>
      <c r="AD175">
        <v>0</v>
      </c>
      <c r="AE175">
        <v>1</v>
      </c>
      <c r="AF175">
        <v>0</v>
      </c>
      <c r="AH175" t="s">
        <v>60</v>
      </c>
      <c r="AI175" t="s">
        <v>23</v>
      </c>
    </row>
    <row r="176" spans="1:35">
      <c r="A176" s="5" t="s">
        <v>215</v>
      </c>
      <c r="B176" s="5" t="s">
        <v>339</v>
      </c>
      <c r="C176" s="5" t="s">
        <v>24</v>
      </c>
      <c r="D176" s="6" t="s">
        <v>339</v>
      </c>
      <c r="E176" s="6" t="s">
        <v>31</v>
      </c>
      <c r="F176" s="7" t="s">
        <v>204</v>
      </c>
      <c r="G176" s="8">
        <v>17591</v>
      </c>
      <c r="H176" s="9">
        <v>67</v>
      </c>
      <c r="I176" s="9">
        <v>37</v>
      </c>
      <c r="J176" s="9">
        <v>32</v>
      </c>
      <c r="K176" s="8">
        <v>29535</v>
      </c>
      <c r="L176" s="9">
        <v>33</v>
      </c>
      <c r="M176" s="7">
        <v>29757</v>
      </c>
      <c r="N176" s="9">
        <v>7</v>
      </c>
      <c r="O176" s="9">
        <v>4</v>
      </c>
      <c r="P176" s="7">
        <v>31107</v>
      </c>
      <c r="Q176" t="str">
        <f>DATEDIF(M176,P176,"y")&amp;" Y "&amp;DATEDIF(M176,P176,"ym")&amp;" M "&amp;DATEDIF(M176,P176,"md")&amp;" D"</f>
        <v>3 Y 8 M 9 D</v>
      </c>
      <c r="S176" s="22" t="s">
        <v>79</v>
      </c>
      <c r="T176" s="11">
        <v>1</v>
      </c>
      <c r="U176" s="11">
        <v>2</v>
      </c>
      <c r="V176" t="s">
        <v>29</v>
      </c>
      <c r="W176">
        <v>1</v>
      </c>
      <c r="X176">
        <v>1</v>
      </c>
      <c r="Y176">
        <v>0</v>
      </c>
      <c r="Z176">
        <v>0</v>
      </c>
      <c r="AA176">
        <v>1</v>
      </c>
      <c r="AB176">
        <v>0</v>
      </c>
      <c r="AC176">
        <v>0</v>
      </c>
      <c r="AD176">
        <v>0</v>
      </c>
      <c r="AE176">
        <v>0</v>
      </c>
      <c r="AF176">
        <v>0</v>
      </c>
    </row>
    <row r="177" spans="1:35">
      <c r="A177" s="5" t="s">
        <v>85</v>
      </c>
      <c r="B177" s="5" t="s">
        <v>339</v>
      </c>
      <c r="C177" s="5" t="s">
        <v>31</v>
      </c>
      <c r="D177" s="6" t="s">
        <v>24</v>
      </c>
      <c r="E177" s="6" t="s">
        <v>31</v>
      </c>
      <c r="F177" s="7" t="s">
        <v>82</v>
      </c>
      <c r="G177" s="8">
        <v>20061</v>
      </c>
      <c r="H177" s="9">
        <v>61</v>
      </c>
      <c r="I177" s="9"/>
      <c r="J177" s="9">
        <v>28</v>
      </c>
      <c r="K177" s="8">
        <v>30514</v>
      </c>
      <c r="L177" s="9">
        <v>30</v>
      </c>
      <c r="M177" s="7">
        <v>31351</v>
      </c>
      <c r="N177" s="9">
        <v>27</v>
      </c>
      <c r="O177" s="9">
        <v>30</v>
      </c>
      <c r="P177" s="7"/>
      <c r="R177" t="str">
        <f ca="1">DATEDIF(M177,NOW(),"y")&amp;" Y, "&amp; DATEDIF(M177,NOW(),"ym")&amp;" M, " &amp; DATEDIF(M177,NOW(),"md") &amp; " D"</f>
        <v>30 Y, 0 M, 3 D</v>
      </c>
      <c r="S177" s="22" t="s">
        <v>87</v>
      </c>
      <c r="T177" s="11">
        <v>1</v>
      </c>
      <c r="U177" s="11">
        <v>1</v>
      </c>
      <c r="V177" t="s">
        <v>86</v>
      </c>
      <c r="W177">
        <v>5</v>
      </c>
      <c r="X177">
        <v>5</v>
      </c>
      <c r="Y177">
        <v>0</v>
      </c>
      <c r="Z177">
        <v>0</v>
      </c>
      <c r="AA177">
        <v>4</v>
      </c>
      <c r="AB177">
        <v>0</v>
      </c>
      <c r="AC177">
        <v>0</v>
      </c>
      <c r="AD177">
        <v>1</v>
      </c>
      <c r="AE177">
        <v>0</v>
      </c>
      <c r="AF177">
        <v>0</v>
      </c>
      <c r="AH177" t="s">
        <v>29</v>
      </c>
      <c r="AI177" t="s">
        <v>30</v>
      </c>
    </row>
    <row r="178" spans="1:35">
      <c r="A178" s="5" t="s">
        <v>69</v>
      </c>
      <c r="B178" s="5" t="s">
        <v>339</v>
      </c>
      <c r="C178" s="5" t="s">
        <v>24</v>
      </c>
      <c r="D178" s="6" t="s">
        <v>339</v>
      </c>
      <c r="E178" s="6" t="s">
        <v>31</v>
      </c>
      <c r="F178" s="7" t="s">
        <v>26</v>
      </c>
      <c r="G178" s="8">
        <v>21916</v>
      </c>
      <c r="H178" s="9" t="s">
        <v>27</v>
      </c>
      <c r="I178" s="9">
        <v>30</v>
      </c>
      <c r="J178" s="9">
        <v>17</v>
      </c>
      <c r="K178" s="8">
        <v>28308</v>
      </c>
      <c r="L178" s="9">
        <v>18</v>
      </c>
      <c r="M178" s="7">
        <v>28649</v>
      </c>
      <c r="N178" s="9">
        <v>11</v>
      </c>
      <c r="O178" s="9">
        <v>12</v>
      </c>
      <c r="P178" s="10">
        <v>33011</v>
      </c>
      <c r="Q178" t="str">
        <f>DATEDIF(M178,P178,"y")&amp;" Y "&amp;DATEDIF(M178,P178,"ym")&amp;" M "&amp;DATEDIF(M178,P178,"md")&amp;" D"</f>
        <v>11 Y 11 M 10 D</v>
      </c>
      <c r="S178" s="22" t="s">
        <v>70</v>
      </c>
      <c r="T178" s="11">
        <v>1</v>
      </c>
      <c r="U178" s="11">
        <v>2</v>
      </c>
      <c r="V178" s="5" t="s">
        <v>29</v>
      </c>
      <c r="W178">
        <v>1</v>
      </c>
      <c r="X178">
        <v>1</v>
      </c>
      <c r="Y178">
        <v>0</v>
      </c>
      <c r="Z178">
        <v>0</v>
      </c>
      <c r="AA178">
        <v>1</v>
      </c>
      <c r="AB178">
        <v>0</v>
      </c>
      <c r="AC178">
        <v>0</v>
      </c>
      <c r="AD178">
        <v>0</v>
      </c>
      <c r="AE178">
        <v>0</v>
      </c>
      <c r="AF178">
        <v>0</v>
      </c>
    </row>
    <row r="179" spans="1:35">
      <c r="A179" s="5" t="s">
        <v>40</v>
      </c>
      <c r="B179" s="5" t="s">
        <v>339</v>
      </c>
      <c r="C179" s="5" t="s">
        <v>31</v>
      </c>
      <c r="D179" s="6" t="s">
        <v>340</v>
      </c>
      <c r="E179" s="6" t="s">
        <v>31</v>
      </c>
      <c r="F179" s="7" t="s">
        <v>26</v>
      </c>
      <c r="G179" s="8">
        <v>18629</v>
      </c>
      <c r="H179" s="9" t="s">
        <v>27</v>
      </c>
      <c r="I179" s="9">
        <v>36</v>
      </c>
      <c r="J179" s="9">
        <v>31</v>
      </c>
      <c r="K179" s="8">
        <v>30011</v>
      </c>
      <c r="L179" s="9">
        <v>31</v>
      </c>
      <c r="M179" s="7">
        <v>30246</v>
      </c>
      <c r="N179" s="9">
        <v>10</v>
      </c>
      <c r="O179" s="9">
        <v>5</v>
      </c>
      <c r="P179" s="10">
        <v>32013</v>
      </c>
      <c r="Q179" t="str">
        <f>DATEDIF(M179,P179,"y")&amp;" Y "&amp;DATEDIF(M179,P179,"ym")&amp;" M "&amp;DATEDIF(M179,P179,"md")&amp;" D"</f>
        <v>4 Y 10 M 2 D</v>
      </c>
      <c r="S179" s="22" t="s">
        <v>25</v>
      </c>
      <c r="T179" s="11">
        <v>1</v>
      </c>
      <c r="U179" s="11">
        <v>1</v>
      </c>
      <c r="V179" s="5" t="s">
        <v>30</v>
      </c>
      <c r="W179">
        <v>1</v>
      </c>
      <c r="X179">
        <v>1</v>
      </c>
      <c r="Y179">
        <v>0</v>
      </c>
      <c r="Z179">
        <v>0</v>
      </c>
      <c r="AA179">
        <v>0</v>
      </c>
      <c r="AB179">
        <v>0</v>
      </c>
      <c r="AC179">
        <v>0</v>
      </c>
      <c r="AD179">
        <v>1</v>
      </c>
      <c r="AE179">
        <v>0</v>
      </c>
      <c r="AF179">
        <v>0</v>
      </c>
    </row>
    <row r="180" spans="1:35">
      <c r="A180" s="5" t="s">
        <v>178</v>
      </c>
      <c r="B180" s="5" t="s">
        <v>339</v>
      </c>
      <c r="C180" s="5" t="s">
        <v>24</v>
      </c>
      <c r="D180" s="6" t="s">
        <v>339</v>
      </c>
      <c r="E180" s="6" t="s">
        <v>24</v>
      </c>
      <c r="F180" s="7" t="s">
        <v>82</v>
      </c>
      <c r="G180" s="8">
        <v>28219</v>
      </c>
      <c r="H180" s="9">
        <v>38</v>
      </c>
      <c r="I180" s="9"/>
      <c r="J180" s="9">
        <v>33</v>
      </c>
      <c r="K180" s="8">
        <v>40407</v>
      </c>
      <c r="L180" s="9">
        <v>36</v>
      </c>
      <c r="M180" s="7">
        <v>41550</v>
      </c>
      <c r="N180" s="9">
        <v>38</v>
      </c>
      <c r="O180" s="9">
        <v>2</v>
      </c>
      <c r="P180" s="10"/>
      <c r="R180" t="str">
        <f ca="1">DATEDIF(M180,NOW(),"y")&amp;" Y, "&amp; DATEDIF(M180,NOW(),"ym")&amp;" M, " &amp; DATEDIF(M180,NOW(),"md") &amp; " D"</f>
        <v>2 Y, 1 M, 0 D</v>
      </c>
      <c r="S180" s="23" t="s">
        <v>89</v>
      </c>
      <c r="T180" s="11">
        <v>1</v>
      </c>
      <c r="U180" s="11">
        <v>2</v>
      </c>
      <c r="V180" t="s">
        <v>179</v>
      </c>
      <c r="W180">
        <v>3</v>
      </c>
      <c r="X180">
        <v>0</v>
      </c>
      <c r="Y180">
        <v>3</v>
      </c>
      <c r="Z180">
        <v>0</v>
      </c>
      <c r="AA180">
        <v>0</v>
      </c>
      <c r="AB180">
        <v>3</v>
      </c>
      <c r="AC180">
        <v>0</v>
      </c>
      <c r="AD180">
        <v>0</v>
      </c>
      <c r="AE180">
        <v>0</v>
      </c>
      <c r="AF180">
        <v>0</v>
      </c>
      <c r="AH180" t="s">
        <v>23</v>
      </c>
    </row>
    <row r="181" spans="1:35">
      <c r="A181" s="5" t="s">
        <v>170</v>
      </c>
      <c r="B181" s="5" t="s">
        <v>339</v>
      </c>
      <c r="C181" s="5" t="s">
        <v>31</v>
      </c>
      <c r="D181" s="6" t="s">
        <v>340</v>
      </c>
      <c r="E181" s="6" t="s">
        <v>31</v>
      </c>
      <c r="F181" s="7" t="s">
        <v>82</v>
      </c>
      <c r="G181" s="8">
        <v>27402</v>
      </c>
      <c r="H181" s="9">
        <v>40</v>
      </c>
      <c r="I181" s="9"/>
      <c r="J181" s="9">
        <v>26</v>
      </c>
      <c r="K181" s="8">
        <v>37207</v>
      </c>
      <c r="L181" s="9">
        <v>29</v>
      </c>
      <c r="M181" s="7">
        <v>38296</v>
      </c>
      <c r="N181" s="9">
        <v>36</v>
      </c>
      <c r="O181" s="9">
        <v>11</v>
      </c>
      <c r="R181" t="str">
        <f ca="1">DATEDIF(M181,NOW(),"y")&amp;" Y, "&amp; DATEDIF(M181,NOW(),"ym")&amp;" M, " &amp; DATEDIF(M181,NOW(),"md") &amp; " D"</f>
        <v>10 Y, 11 M, 29 D</v>
      </c>
      <c r="S181" s="22" t="s">
        <v>79</v>
      </c>
      <c r="T181" s="11">
        <v>1</v>
      </c>
      <c r="U181" s="11">
        <v>1</v>
      </c>
      <c r="V181" t="s">
        <v>30</v>
      </c>
      <c r="W181">
        <v>1</v>
      </c>
      <c r="X181">
        <v>1</v>
      </c>
      <c r="Y181">
        <v>0</v>
      </c>
      <c r="Z181">
        <v>0</v>
      </c>
      <c r="AA181">
        <v>0</v>
      </c>
      <c r="AB181">
        <v>0</v>
      </c>
      <c r="AC181">
        <v>0</v>
      </c>
      <c r="AD181">
        <v>1</v>
      </c>
      <c r="AE181">
        <v>0</v>
      </c>
      <c r="AF181">
        <v>0</v>
      </c>
    </row>
    <row r="182" spans="1:35">
      <c r="A182" s="5" t="s">
        <v>129</v>
      </c>
      <c r="B182" s="5" t="s">
        <v>339</v>
      </c>
      <c r="C182" s="5" t="s">
        <v>24</v>
      </c>
      <c r="D182" s="6" t="s">
        <v>339</v>
      </c>
      <c r="E182" s="6" t="s">
        <v>31</v>
      </c>
      <c r="F182" s="7" t="s">
        <v>204</v>
      </c>
      <c r="G182" s="8">
        <v>24671</v>
      </c>
      <c r="H182" s="9">
        <v>48</v>
      </c>
      <c r="I182" s="9">
        <v>26</v>
      </c>
      <c r="J182" s="9">
        <v>23</v>
      </c>
      <c r="K182" s="8">
        <v>33239</v>
      </c>
      <c r="L182" s="9">
        <v>23</v>
      </c>
      <c r="M182" s="7">
        <v>33377</v>
      </c>
      <c r="N182" s="9">
        <v>5</v>
      </c>
      <c r="O182" s="9">
        <v>3</v>
      </c>
      <c r="P182" s="7">
        <v>34348</v>
      </c>
      <c r="Q182" t="str">
        <f>DATEDIF(M182,P182,"y")&amp;" Y "&amp;DATEDIF(M182,P182,"ym")&amp;" M "&amp;DATEDIF(M182,P182,"md")&amp;" D"</f>
        <v>2 Y 7 M 26 D</v>
      </c>
      <c r="S182" s="22"/>
      <c r="W182">
        <v>0</v>
      </c>
      <c r="X182">
        <v>0</v>
      </c>
      <c r="Y182">
        <v>0</v>
      </c>
      <c r="Z182">
        <v>0</v>
      </c>
      <c r="AA182">
        <v>0</v>
      </c>
      <c r="AB182">
        <v>0</v>
      </c>
      <c r="AC182">
        <v>0</v>
      </c>
      <c r="AD182">
        <v>0</v>
      </c>
      <c r="AE182">
        <v>0</v>
      </c>
      <c r="AF182">
        <v>0</v>
      </c>
    </row>
    <row r="183" spans="1:35">
      <c r="A183" s="5" t="s">
        <v>129</v>
      </c>
      <c r="B183" s="5" t="s">
        <v>339</v>
      </c>
      <c r="C183" s="5" t="s">
        <v>24</v>
      </c>
      <c r="D183" s="6" t="s">
        <v>339</v>
      </c>
      <c r="E183" s="6" t="s">
        <v>31</v>
      </c>
      <c r="F183" s="7" t="s">
        <v>82</v>
      </c>
      <c r="G183" s="8">
        <v>24671</v>
      </c>
      <c r="H183" s="9">
        <v>48</v>
      </c>
      <c r="I183" s="9"/>
      <c r="J183" s="9">
        <v>23</v>
      </c>
      <c r="K183" s="8">
        <v>33239</v>
      </c>
      <c r="L183" s="9">
        <v>27</v>
      </c>
      <c r="M183" s="7">
        <v>34838</v>
      </c>
      <c r="N183" s="9">
        <v>53</v>
      </c>
      <c r="O183" s="9">
        <v>21</v>
      </c>
      <c r="P183" s="7"/>
      <c r="R183" t="str">
        <f ca="1">DATEDIF(M183,NOW(),"y")&amp;" Y, "&amp; DATEDIF(M183,NOW(),"ym")&amp;" M, " &amp; DATEDIF(M183,NOW(),"md") &amp; " D"</f>
        <v>20 Y, 5 M, 15 D</v>
      </c>
      <c r="S183" s="23" t="s">
        <v>44</v>
      </c>
      <c r="T183" s="11">
        <v>1</v>
      </c>
      <c r="U183" s="11">
        <v>2</v>
      </c>
      <c r="V183" t="s">
        <v>130</v>
      </c>
      <c r="W183">
        <v>2</v>
      </c>
      <c r="X183">
        <v>1</v>
      </c>
      <c r="Y183">
        <v>0</v>
      </c>
      <c r="Z183">
        <v>1</v>
      </c>
      <c r="AA183">
        <v>1</v>
      </c>
      <c r="AB183">
        <v>0</v>
      </c>
      <c r="AC183">
        <v>0</v>
      </c>
      <c r="AD183">
        <v>0</v>
      </c>
      <c r="AE183">
        <v>0</v>
      </c>
      <c r="AF183">
        <v>1</v>
      </c>
      <c r="AH183" t="s">
        <v>29</v>
      </c>
      <c r="AI183" t="s">
        <v>352</v>
      </c>
    </row>
    <row r="184" spans="1:35">
      <c r="A184" s="5" t="s">
        <v>133</v>
      </c>
      <c r="B184" s="5" t="s">
        <v>339</v>
      </c>
      <c r="C184" s="5" t="s">
        <v>31</v>
      </c>
      <c r="D184" s="6" t="s">
        <v>24</v>
      </c>
      <c r="E184" s="6" t="s">
        <v>31</v>
      </c>
      <c r="F184" s="7" t="s">
        <v>82</v>
      </c>
      <c r="G184" s="8">
        <v>25023</v>
      </c>
      <c r="H184" s="9">
        <v>47</v>
      </c>
      <c r="I184" s="9"/>
      <c r="J184" s="9">
        <v>27</v>
      </c>
      <c r="K184" s="8">
        <v>35213</v>
      </c>
      <c r="L184" s="9">
        <v>32</v>
      </c>
      <c r="M184" s="7">
        <v>36964</v>
      </c>
      <c r="N184" s="9">
        <v>58</v>
      </c>
      <c r="O184" s="9">
        <v>15</v>
      </c>
      <c r="P184" s="7"/>
      <c r="R184" t="str">
        <f ca="1">DATEDIF(M184,NOW(),"y")&amp;" Y, "&amp; DATEDIF(M184,NOW(),"ym")&amp;" M, " &amp; DATEDIF(M184,NOW(),"md") &amp; " D"</f>
        <v>14 Y, 7 M, 20 D</v>
      </c>
      <c r="S184" s="22" t="s">
        <v>134</v>
      </c>
      <c r="T184" s="11">
        <v>1</v>
      </c>
      <c r="U184" s="11">
        <v>1</v>
      </c>
      <c r="V184" t="s">
        <v>51</v>
      </c>
      <c r="W184">
        <v>4</v>
      </c>
      <c r="X184">
        <v>4</v>
      </c>
      <c r="Y184">
        <v>0</v>
      </c>
      <c r="Z184">
        <v>0</v>
      </c>
      <c r="AA184">
        <v>2</v>
      </c>
      <c r="AB184">
        <v>0</v>
      </c>
      <c r="AC184">
        <v>0</v>
      </c>
      <c r="AD184">
        <v>2</v>
      </c>
      <c r="AE184">
        <v>0</v>
      </c>
      <c r="AF184">
        <v>0</v>
      </c>
      <c r="AH184" t="s">
        <v>30</v>
      </c>
      <c r="AI184" t="s">
        <v>29</v>
      </c>
    </row>
    <row r="185" spans="1:35">
      <c r="A185" s="5" t="s">
        <v>237</v>
      </c>
      <c r="B185" s="5" t="s">
        <v>339</v>
      </c>
      <c r="C185" s="5" t="s">
        <v>24</v>
      </c>
      <c r="D185" s="6" t="s">
        <v>339</v>
      </c>
      <c r="E185" s="6" t="s">
        <v>31</v>
      </c>
      <c r="F185" s="7" t="s">
        <v>204</v>
      </c>
      <c r="G185" s="8">
        <v>20683</v>
      </c>
      <c r="H185" s="9">
        <v>58</v>
      </c>
      <c r="I185" s="9">
        <v>26</v>
      </c>
      <c r="J185" s="9">
        <v>23</v>
      </c>
      <c r="K185" s="8">
        <v>29438</v>
      </c>
      <c r="L185" s="9">
        <v>24</v>
      </c>
      <c r="M185" s="7">
        <v>29594</v>
      </c>
      <c r="N185" s="9">
        <v>5</v>
      </c>
      <c r="O185" s="9">
        <v>2</v>
      </c>
      <c r="P185" s="7">
        <v>30242</v>
      </c>
      <c r="Q185" t="str">
        <f>DATEDIF(M185,P185,"y")&amp;" Y "&amp;DATEDIF(M185,P185,"ym")&amp;" M "&amp;DATEDIF(M185,P185,"md")&amp;" D"</f>
        <v>1 Y 9 M 10 D</v>
      </c>
      <c r="S185" s="22" t="s">
        <v>42</v>
      </c>
      <c r="T185" s="11">
        <v>1</v>
      </c>
      <c r="U185" s="11">
        <v>2</v>
      </c>
      <c r="V185" t="s">
        <v>29</v>
      </c>
      <c r="W185">
        <v>1</v>
      </c>
      <c r="X185">
        <v>1</v>
      </c>
      <c r="Y185">
        <v>0</v>
      </c>
      <c r="Z185">
        <v>0</v>
      </c>
      <c r="AA185">
        <v>1</v>
      </c>
      <c r="AB185">
        <v>0</v>
      </c>
      <c r="AC185">
        <v>0</v>
      </c>
      <c r="AD185">
        <v>0</v>
      </c>
      <c r="AE185">
        <v>0</v>
      </c>
      <c r="AF185">
        <v>0</v>
      </c>
    </row>
    <row r="186" spans="1:35">
      <c r="A186" s="5" t="s">
        <v>108</v>
      </c>
      <c r="B186" s="5" t="s">
        <v>339</v>
      </c>
      <c r="C186" s="5" t="s">
        <v>24</v>
      </c>
      <c r="D186" s="6" t="s">
        <v>24</v>
      </c>
      <c r="E186" s="6" t="s">
        <v>24</v>
      </c>
      <c r="F186" s="7" t="s">
        <v>82</v>
      </c>
      <c r="G186" s="8">
        <v>22240</v>
      </c>
      <c r="H186" s="9">
        <v>55</v>
      </c>
      <c r="I186" s="9"/>
      <c r="J186" s="9">
        <v>32</v>
      </c>
      <c r="K186" s="8">
        <v>34092</v>
      </c>
      <c r="L186" s="9">
        <v>33</v>
      </c>
      <c r="M186" s="7">
        <v>34536</v>
      </c>
      <c r="N186" s="9">
        <v>15</v>
      </c>
      <c r="O186" s="9">
        <v>21</v>
      </c>
      <c r="P186" s="7"/>
      <c r="R186" t="str">
        <f ca="1">DATEDIF(M186,NOW(),"y")&amp;" Y, "&amp; DATEDIF(M186,NOW(),"ym")&amp;" M, " &amp; DATEDIF(M186,NOW(),"md") &amp; " D"</f>
        <v>21 Y, 3 M, 13 D</v>
      </c>
      <c r="S186" s="22" t="s">
        <v>110</v>
      </c>
      <c r="T186" s="11">
        <v>1</v>
      </c>
      <c r="U186" s="11">
        <v>2</v>
      </c>
      <c r="V186" t="s">
        <v>109</v>
      </c>
      <c r="W186">
        <v>2</v>
      </c>
      <c r="X186">
        <v>0</v>
      </c>
      <c r="Y186">
        <v>2</v>
      </c>
      <c r="Z186">
        <v>0</v>
      </c>
      <c r="AA186">
        <v>0</v>
      </c>
      <c r="AB186">
        <v>1</v>
      </c>
      <c r="AC186">
        <v>0</v>
      </c>
      <c r="AD186">
        <v>0</v>
      </c>
      <c r="AE186">
        <v>1</v>
      </c>
      <c r="AF186">
        <v>0</v>
      </c>
      <c r="AH186" t="s">
        <v>60</v>
      </c>
      <c r="AI186" t="s">
        <v>23</v>
      </c>
    </row>
    <row r="187" spans="1:35">
      <c r="A187" s="5" t="s">
        <v>273</v>
      </c>
      <c r="B187" s="5" t="s">
        <v>339</v>
      </c>
      <c r="C187" s="5" t="s">
        <v>31</v>
      </c>
      <c r="D187" s="6" t="s">
        <v>339</v>
      </c>
      <c r="E187" s="6" t="s">
        <v>31</v>
      </c>
      <c r="F187" s="7" t="s">
        <v>204</v>
      </c>
      <c r="G187" s="8">
        <v>23691</v>
      </c>
      <c r="H187" s="9">
        <v>50</v>
      </c>
      <c r="I187" s="9">
        <v>24</v>
      </c>
      <c r="J187" s="9">
        <v>18</v>
      </c>
      <c r="K187" s="8">
        <v>30407</v>
      </c>
      <c r="L187" s="9">
        <v>18</v>
      </c>
      <c r="M187" s="7">
        <v>30604</v>
      </c>
      <c r="N187" s="9">
        <v>6</v>
      </c>
      <c r="O187" s="9">
        <v>5</v>
      </c>
      <c r="P187" s="7">
        <v>32597</v>
      </c>
      <c r="Q187" t="str">
        <f t="shared" ref="Q187:Q193" si="5">DATEDIF(M187,P187,"y")&amp;" Y "&amp;DATEDIF(M187,P187,"ym")&amp;" M "&amp;DATEDIF(M187,P187,"md")&amp;" D"</f>
        <v>5 Y 5 M 15 D</v>
      </c>
      <c r="S187" s="22" t="s">
        <v>182</v>
      </c>
      <c r="T187" s="11">
        <v>1</v>
      </c>
      <c r="U187" s="11">
        <v>1</v>
      </c>
      <c r="V187" t="s">
        <v>29</v>
      </c>
      <c r="W187">
        <v>1</v>
      </c>
      <c r="X187">
        <v>1</v>
      </c>
      <c r="Y187">
        <v>0</v>
      </c>
      <c r="Z187">
        <v>0</v>
      </c>
      <c r="AA187">
        <v>1</v>
      </c>
      <c r="AB187">
        <v>0</v>
      </c>
      <c r="AC187">
        <v>0</v>
      </c>
      <c r="AD187">
        <v>0</v>
      </c>
      <c r="AE187">
        <v>0</v>
      </c>
      <c r="AF187">
        <v>0</v>
      </c>
    </row>
    <row r="188" spans="1:35">
      <c r="A188" s="5" t="s">
        <v>221</v>
      </c>
      <c r="B188" s="5" t="s">
        <v>339</v>
      </c>
      <c r="C188" s="5" t="s">
        <v>31</v>
      </c>
      <c r="D188" s="6" t="s">
        <v>24</v>
      </c>
      <c r="E188" s="6" t="s">
        <v>31</v>
      </c>
      <c r="F188" s="7" t="s">
        <v>204</v>
      </c>
      <c r="G188" s="8">
        <v>18480</v>
      </c>
      <c r="H188" s="9">
        <v>64</v>
      </c>
      <c r="I188" s="9">
        <v>44</v>
      </c>
      <c r="J188" s="9">
        <v>37</v>
      </c>
      <c r="K188" s="8">
        <v>32062</v>
      </c>
      <c r="L188" s="9">
        <v>40</v>
      </c>
      <c r="M188" s="7">
        <v>33321</v>
      </c>
      <c r="N188" s="9">
        <v>41</v>
      </c>
      <c r="O188" s="9">
        <v>4</v>
      </c>
      <c r="P188" s="7">
        <v>34668</v>
      </c>
      <c r="Q188" t="str">
        <f t="shared" si="5"/>
        <v>3 Y 8 M 6 D</v>
      </c>
      <c r="S188" s="22" t="s">
        <v>222</v>
      </c>
      <c r="T188" s="11">
        <v>1</v>
      </c>
      <c r="U188" s="11">
        <v>1</v>
      </c>
      <c r="V188" t="s">
        <v>36</v>
      </c>
      <c r="W188">
        <v>2</v>
      </c>
      <c r="X188">
        <v>2</v>
      </c>
      <c r="Y188">
        <v>0</v>
      </c>
      <c r="Z188">
        <v>0</v>
      </c>
      <c r="AA188">
        <v>1</v>
      </c>
      <c r="AB188">
        <v>0</v>
      </c>
      <c r="AC188">
        <v>0</v>
      </c>
      <c r="AD188">
        <v>1</v>
      </c>
      <c r="AE188">
        <v>0</v>
      </c>
      <c r="AF188">
        <v>0</v>
      </c>
      <c r="AH188" t="s">
        <v>30</v>
      </c>
      <c r="AI188" t="s">
        <v>29</v>
      </c>
    </row>
    <row r="189" spans="1:35">
      <c r="A189" s="5" t="s">
        <v>41</v>
      </c>
      <c r="B189" s="5" t="s">
        <v>339</v>
      </c>
      <c r="C189" s="5" t="s">
        <v>31</v>
      </c>
      <c r="D189" s="6" t="s">
        <v>340</v>
      </c>
      <c r="E189" s="6" t="s">
        <v>31</v>
      </c>
      <c r="F189" s="7" t="s">
        <v>26</v>
      </c>
      <c r="G189" s="8">
        <v>18994</v>
      </c>
      <c r="H189" s="9" t="s">
        <v>27</v>
      </c>
      <c r="I189" s="9">
        <v>40</v>
      </c>
      <c r="J189" s="9">
        <v>27</v>
      </c>
      <c r="K189" s="8">
        <v>29126</v>
      </c>
      <c r="L189" s="9">
        <v>28</v>
      </c>
      <c r="M189" s="7">
        <v>29483</v>
      </c>
      <c r="N189" s="9">
        <v>12</v>
      </c>
      <c r="O189" s="9">
        <v>12</v>
      </c>
      <c r="P189" s="10">
        <v>33851</v>
      </c>
      <c r="Q189" t="str">
        <f t="shared" si="5"/>
        <v>11 Y 11 M 16 D</v>
      </c>
      <c r="S189" s="22" t="s">
        <v>42</v>
      </c>
      <c r="T189" s="11">
        <v>1</v>
      </c>
      <c r="U189" s="11">
        <v>1</v>
      </c>
      <c r="V189" s="5" t="s">
        <v>30</v>
      </c>
      <c r="W189">
        <v>1</v>
      </c>
      <c r="X189">
        <v>1</v>
      </c>
      <c r="Y189">
        <v>0</v>
      </c>
      <c r="Z189">
        <v>0</v>
      </c>
      <c r="AA189">
        <v>0</v>
      </c>
      <c r="AB189">
        <v>0</v>
      </c>
      <c r="AC189">
        <v>0</v>
      </c>
      <c r="AD189">
        <v>1</v>
      </c>
      <c r="AE189">
        <v>0</v>
      </c>
      <c r="AF189">
        <v>0</v>
      </c>
    </row>
    <row r="190" spans="1:35">
      <c r="A190" s="5" t="s">
        <v>295</v>
      </c>
      <c r="B190" s="5" t="s">
        <v>339</v>
      </c>
      <c r="C190" s="5" t="s">
        <v>24</v>
      </c>
      <c r="D190" s="6" t="s">
        <v>339</v>
      </c>
      <c r="E190" s="6" t="s">
        <v>24</v>
      </c>
      <c r="F190" s="7" t="s">
        <v>204</v>
      </c>
      <c r="G190" s="8">
        <v>26189</v>
      </c>
      <c r="H190" s="9">
        <v>43</v>
      </c>
      <c r="I190" s="9">
        <v>29</v>
      </c>
      <c r="J190" s="9">
        <v>19</v>
      </c>
      <c r="K190" s="8">
        <v>33449</v>
      </c>
      <c r="L190" s="9">
        <v>20</v>
      </c>
      <c r="M190" s="7">
        <v>33764</v>
      </c>
      <c r="N190" s="9">
        <v>10</v>
      </c>
      <c r="O190" s="9">
        <v>9</v>
      </c>
      <c r="P190" s="7">
        <v>37113</v>
      </c>
      <c r="Q190" t="str">
        <f t="shared" si="5"/>
        <v>9 Y 2 M 1 D</v>
      </c>
      <c r="S190" s="22" t="s">
        <v>44</v>
      </c>
      <c r="T190" s="11">
        <v>1</v>
      </c>
      <c r="U190" s="11">
        <v>2</v>
      </c>
      <c r="V190" t="s">
        <v>23</v>
      </c>
      <c r="W190">
        <v>1</v>
      </c>
      <c r="X190">
        <v>0</v>
      </c>
      <c r="Y190">
        <v>1</v>
      </c>
      <c r="Z190">
        <v>0</v>
      </c>
      <c r="AA190">
        <v>0</v>
      </c>
      <c r="AB190">
        <v>1</v>
      </c>
      <c r="AC190">
        <v>0</v>
      </c>
      <c r="AD190">
        <v>0</v>
      </c>
      <c r="AE190">
        <v>0</v>
      </c>
      <c r="AF190">
        <v>0</v>
      </c>
    </row>
    <row r="191" spans="1:35">
      <c r="A191" s="5" t="s">
        <v>211</v>
      </c>
      <c r="B191" s="5" t="s">
        <v>339</v>
      </c>
      <c r="C191" s="5" t="s">
        <v>31</v>
      </c>
      <c r="D191" s="6" t="s">
        <v>339</v>
      </c>
      <c r="E191" s="6" t="s">
        <v>31</v>
      </c>
      <c r="F191" s="7" t="s">
        <v>204</v>
      </c>
      <c r="G191" s="8">
        <v>16438</v>
      </c>
      <c r="H191" s="9" t="s">
        <v>205</v>
      </c>
      <c r="I191" s="9">
        <v>47</v>
      </c>
      <c r="J191" s="9">
        <v>36</v>
      </c>
      <c r="K191" s="8">
        <v>29625</v>
      </c>
      <c r="L191" s="9">
        <v>40</v>
      </c>
      <c r="M191" s="7">
        <v>31085</v>
      </c>
      <c r="N191" s="9">
        <v>48</v>
      </c>
      <c r="O191" s="9">
        <v>7</v>
      </c>
      <c r="P191" s="7">
        <v>33750</v>
      </c>
      <c r="Q191" t="str">
        <f t="shared" si="5"/>
        <v>7 Y 3 M 19 D</v>
      </c>
      <c r="S191" s="22" t="s">
        <v>25</v>
      </c>
      <c r="T191" s="11">
        <v>1</v>
      </c>
      <c r="U191" s="11">
        <v>1</v>
      </c>
      <c r="V191" t="s">
        <v>29</v>
      </c>
      <c r="W191">
        <v>1</v>
      </c>
      <c r="X191">
        <v>1</v>
      </c>
      <c r="Y191">
        <v>0</v>
      </c>
      <c r="Z191">
        <v>0</v>
      </c>
      <c r="AA191">
        <v>1</v>
      </c>
      <c r="AB191">
        <v>0</v>
      </c>
      <c r="AC191">
        <v>0</v>
      </c>
      <c r="AD191">
        <v>0</v>
      </c>
      <c r="AE191">
        <v>0</v>
      </c>
      <c r="AF191">
        <v>0</v>
      </c>
    </row>
    <row r="192" spans="1:35">
      <c r="A192" s="5" t="s">
        <v>91</v>
      </c>
      <c r="B192" s="5" t="s">
        <v>339</v>
      </c>
      <c r="C192" s="5" t="s">
        <v>24</v>
      </c>
      <c r="D192" s="6" t="s">
        <v>340</v>
      </c>
      <c r="E192" s="6" t="s">
        <v>31</v>
      </c>
      <c r="F192" s="7" t="s">
        <v>204</v>
      </c>
      <c r="G192" s="8">
        <v>25815</v>
      </c>
      <c r="H192" s="9">
        <v>44</v>
      </c>
      <c r="I192" s="9">
        <v>41</v>
      </c>
      <c r="J192" s="9">
        <v>27</v>
      </c>
      <c r="K192" s="8">
        <v>35950</v>
      </c>
      <c r="L192" s="9">
        <v>28</v>
      </c>
      <c r="M192" s="7">
        <v>36279</v>
      </c>
      <c r="N192" s="9">
        <v>13</v>
      </c>
      <c r="O192" s="9">
        <v>13</v>
      </c>
      <c r="P192" s="7">
        <v>40934</v>
      </c>
      <c r="Q192" t="str">
        <f t="shared" si="5"/>
        <v>12 Y 8 M 141 D</v>
      </c>
      <c r="S192" s="22" t="s">
        <v>291</v>
      </c>
      <c r="T192" s="11">
        <v>1</v>
      </c>
      <c r="U192" s="11">
        <v>2</v>
      </c>
      <c r="V192" t="s">
        <v>120</v>
      </c>
      <c r="W192">
        <v>2</v>
      </c>
      <c r="X192">
        <v>2</v>
      </c>
      <c r="Y192">
        <v>0</v>
      </c>
      <c r="Z192">
        <v>0</v>
      </c>
      <c r="AA192">
        <v>0</v>
      </c>
      <c r="AB192">
        <v>0</v>
      </c>
      <c r="AC192">
        <v>0</v>
      </c>
      <c r="AD192">
        <v>2</v>
      </c>
      <c r="AE192">
        <v>0</v>
      </c>
      <c r="AF192">
        <v>0</v>
      </c>
      <c r="AH192" t="s">
        <v>30</v>
      </c>
    </row>
    <row r="193" spans="1:35">
      <c r="A193" s="5" t="s">
        <v>269</v>
      </c>
      <c r="B193" s="5" t="s">
        <v>339</v>
      </c>
      <c r="C193" s="5" t="s">
        <v>24</v>
      </c>
      <c r="D193" s="6" t="s">
        <v>339</v>
      </c>
      <c r="E193" s="6" t="s">
        <v>31</v>
      </c>
      <c r="F193" s="7" t="s">
        <v>204</v>
      </c>
      <c r="G193" s="8">
        <v>23293</v>
      </c>
      <c r="H193" s="9">
        <v>51</v>
      </c>
      <c r="I193" s="9">
        <v>39</v>
      </c>
      <c r="J193" s="9">
        <v>27</v>
      </c>
      <c r="K193" s="8">
        <v>33445</v>
      </c>
      <c r="L193" s="9">
        <v>29</v>
      </c>
      <c r="M193" s="7">
        <v>34173</v>
      </c>
      <c r="N193" s="9">
        <v>24</v>
      </c>
      <c r="O193" s="9">
        <v>9</v>
      </c>
      <c r="P193" s="7">
        <v>37554</v>
      </c>
      <c r="Q193" t="str">
        <f t="shared" si="5"/>
        <v>9 Y 3 M 2 D</v>
      </c>
      <c r="S193" s="22" t="s">
        <v>42</v>
      </c>
      <c r="T193" s="11">
        <v>1</v>
      </c>
      <c r="U193" s="11">
        <v>2</v>
      </c>
      <c r="V193" t="s">
        <v>29</v>
      </c>
      <c r="W193">
        <v>1</v>
      </c>
      <c r="X193">
        <v>1</v>
      </c>
      <c r="Y193">
        <v>0</v>
      </c>
      <c r="Z193">
        <v>0</v>
      </c>
      <c r="AA193">
        <v>1</v>
      </c>
      <c r="AB193">
        <v>0</v>
      </c>
      <c r="AC193">
        <v>0</v>
      </c>
      <c r="AD193">
        <v>0</v>
      </c>
      <c r="AE193">
        <v>0</v>
      </c>
      <c r="AF193">
        <v>0</v>
      </c>
    </row>
    <row r="194" spans="1:35">
      <c r="A194" s="5" t="s">
        <v>80</v>
      </c>
      <c r="B194" s="5" t="s">
        <v>339</v>
      </c>
      <c r="C194" s="5" t="s">
        <v>31</v>
      </c>
      <c r="D194" s="6" t="s">
        <v>339</v>
      </c>
      <c r="E194" s="6" t="s">
        <v>31</v>
      </c>
      <c r="F194" s="7" t="s">
        <v>82</v>
      </c>
      <c r="G194" s="8">
        <v>16021</v>
      </c>
      <c r="H194" s="9">
        <v>72</v>
      </c>
      <c r="I194" s="9"/>
      <c r="J194" s="9">
        <v>48</v>
      </c>
      <c r="K194" s="8">
        <v>33671</v>
      </c>
      <c r="L194" s="9">
        <v>49</v>
      </c>
      <c r="M194" s="7">
        <v>34113</v>
      </c>
      <c r="N194" s="9">
        <v>15</v>
      </c>
      <c r="O194" s="9">
        <v>23</v>
      </c>
      <c r="P194" s="7"/>
      <c r="R194" t="str">
        <f ca="1">DATEDIF(M194,NOW(),"y")&amp;" Y, "&amp; DATEDIF(M194,NOW(),"ym")&amp;" M, " &amp; DATEDIF(M194,NOW(),"md") &amp; " D"</f>
        <v>22 Y, 5 M, 10 D</v>
      </c>
      <c r="S194" s="22" t="s">
        <v>81</v>
      </c>
      <c r="T194" s="11">
        <v>1</v>
      </c>
      <c r="U194" s="11">
        <v>3</v>
      </c>
      <c r="V194" t="s">
        <v>29</v>
      </c>
      <c r="W194">
        <v>1</v>
      </c>
      <c r="X194">
        <v>1</v>
      </c>
      <c r="Y194">
        <v>0</v>
      </c>
      <c r="Z194">
        <v>0</v>
      </c>
      <c r="AA194">
        <v>1</v>
      </c>
      <c r="AB194">
        <v>0</v>
      </c>
      <c r="AC194">
        <v>0</v>
      </c>
      <c r="AD194">
        <v>0</v>
      </c>
      <c r="AE194">
        <v>0</v>
      </c>
      <c r="AF194">
        <v>0</v>
      </c>
    </row>
    <row r="195" spans="1:35">
      <c r="A195" s="5" t="s">
        <v>276</v>
      </c>
      <c r="B195" s="5" t="s">
        <v>339</v>
      </c>
      <c r="C195" s="5" t="s">
        <v>31</v>
      </c>
      <c r="D195" s="6" t="s">
        <v>339</v>
      </c>
      <c r="E195" s="6" t="s">
        <v>31</v>
      </c>
      <c r="F195" s="7" t="s">
        <v>204</v>
      </c>
      <c r="G195" s="8">
        <v>23908</v>
      </c>
      <c r="H195" s="9">
        <v>49</v>
      </c>
      <c r="I195" s="9">
        <v>26</v>
      </c>
      <c r="J195" s="9">
        <v>15</v>
      </c>
      <c r="K195" s="8">
        <v>29625</v>
      </c>
      <c r="L195" s="9">
        <v>19</v>
      </c>
      <c r="M195" s="7">
        <v>31085</v>
      </c>
      <c r="N195" s="9">
        <v>48</v>
      </c>
      <c r="O195" s="9">
        <v>7</v>
      </c>
      <c r="P195" s="7">
        <v>33750</v>
      </c>
      <c r="Q195" t="str">
        <f t="shared" ref="Q195:Q206" si="6">DATEDIF(M195,P195,"y")&amp;" Y "&amp;DATEDIF(M195,P195,"ym")&amp;" M "&amp;DATEDIF(M195,P195,"md")&amp;" D"</f>
        <v>7 Y 3 M 19 D</v>
      </c>
      <c r="S195" s="22" t="s">
        <v>25</v>
      </c>
      <c r="T195" s="11">
        <v>1</v>
      </c>
      <c r="U195" s="11">
        <v>1</v>
      </c>
      <c r="V195" t="s">
        <v>29</v>
      </c>
      <c r="W195">
        <v>1</v>
      </c>
      <c r="X195">
        <v>1</v>
      </c>
      <c r="Y195">
        <v>0</v>
      </c>
      <c r="Z195">
        <v>0</v>
      </c>
      <c r="AA195">
        <v>1</v>
      </c>
      <c r="AB195">
        <v>0</v>
      </c>
      <c r="AC195">
        <v>0</v>
      </c>
      <c r="AD195">
        <v>0</v>
      </c>
      <c r="AE195">
        <v>0</v>
      </c>
      <c r="AF195">
        <v>0</v>
      </c>
    </row>
    <row r="196" spans="1:35">
      <c r="A196" s="5" t="s">
        <v>300</v>
      </c>
      <c r="B196" s="5" t="s">
        <v>339</v>
      </c>
      <c r="C196" s="5" t="s">
        <v>24</v>
      </c>
      <c r="D196" s="6" t="s">
        <v>24</v>
      </c>
      <c r="E196" s="6" t="s">
        <v>24</v>
      </c>
      <c r="F196" s="7" t="s">
        <v>204</v>
      </c>
      <c r="G196" s="8">
        <v>27269</v>
      </c>
      <c r="H196" s="9">
        <v>40</v>
      </c>
      <c r="I196" s="9">
        <v>38</v>
      </c>
      <c r="J196" s="9">
        <v>20</v>
      </c>
      <c r="K196" s="8">
        <v>34734</v>
      </c>
      <c r="L196" s="9">
        <v>22</v>
      </c>
      <c r="M196" s="7">
        <v>35405</v>
      </c>
      <c r="N196" s="9">
        <v>22</v>
      </c>
      <c r="O196" s="9">
        <v>16</v>
      </c>
      <c r="P196" s="7">
        <v>41071</v>
      </c>
      <c r="Q196" t="str">
        <f t="shared" si="6"/>
        <v>15 Y 6 M 5 D</v>
      </c>
      <c r="S196" s="22" t="s">
        <v>25</v>
      </c>
      <c r="T196" s="11">
        <v>1</v>
      </c>
      <c r="U196" s="11">
        <v>2</v>
      </c>
      <c r="V196" t="s">
        <v>301</v>
      </c>
      <c r="W196">
        <v>3</v>
      </c>
      <c r="X196">
        <v>0</v>
      </c>
      <c r="Y196">
        <v>3</v>
      </c>
      <c r="Z196">
        <v>0</v>
      </c>
      <c r="AA196">
        <v>0</v>
      </c>
      <c r="AB196">
        <v>2</v>
      </c>
      <c r="AC196">
        <v>0</v>
      </c>
      <c r="AD196">
        <v>0</v>
      </c>
      <c r="AE196">
        <v>1</v>
      </c>
      <c r="AF196">
        <v>0</v>
      </c>
      <c r="AH196" t="s">
        <v>23</v>
      </c>
      <c r="AI196" t="s">
        <v>60</v>
      </c>
    </row>
    <row r="197" spans="1:35">
      <c r="A197" s="5" t="s">
        <v>251</v>
      </c>
      <c r="B197" s="5" t="s">
        <v>339</v>
      </c>
      <c r="C197" s="5" t="s">
        <v>24</v>
      </c>
      <c r="D197" s="6" t="s">
        <v>339</v>
      </c>
      <c r="E197" s="6" t="s">
        <v>24</v>
      </c>
      <c r="F197" s="7" t="s">
        <v>204</v>
      </c>
      <c r="G197" s="8">
        <v>21551</v>
      </c>
      <c r="H197" s="9" t="s">
        <v>205</v>
      </c>
      <c r="I197" s="9">
        <v>30</v>
      </c>
      <c r="J197" s="9">
        <v>26</v>
      </c>
      <c r="K197" s="8">
        <v>31353</v>
      </c>
      <c r="L197" s="9">
        <v>27</v>
      </c>
      <c r="M197" s="7">
        <v>31555</v>
      </c>
      <c r="N197" s="9">
        <v>7</v>
      </c>
      <c r="O197" s="9">
        <v>3</v>
      </c>
      <c r="P197" s="7">
        <v>32804</v>
      </c>
      <c r="Q197" t="str">
        <f t="shared" si="6"/>
        <v>3 Y 5 M 0 D</v>
      </c>
      <c r="S197" s="22" t="s">
        <v>25</v>
      </c>
      <c r="T197" s="11">
        <v>1</v>
      </c>
      <c r="U197" s="11">
        <v>2</v>
      </c>
      <c r="V197" t="s">
        <v>23</v>
      </c>
      <c r="W197">
        <v>1</v>
      </c>
      <c r="X197">
        <v>0</v>
      </c>
      <c r="Y197">
        <v>1</v>
      </c>
      <c r="Z197">
        <v>0</v>
      </c>
      <c r="AA197">
        <v>0</v>
      </c>
      <c r="AB197">
        <v>1</v>
      </c>
      <c r="AC197">
        <v>0</v>
      </c>
      <c r="AD197">
        <v>0</v>
      </c>
      <c r="AE197">
        <v>0</v>
      </c>
      <c r="AF197">
        <v>0</v>
      </c>
    </row>
    <row r="198" spans="1:35">
      <c r="A198" s="5" t="s">
        <v>338</v>
      </c>
      <c r="B198" s="5" t="s">
        <v>339</v>
      </c>
      <c r="C198" s="5" t="s">
        <v>24</v>
      </c>
      <c r="D198" s="6" t="s">
        <v>339</v>
      </c>
      <c r="E198" s="6" t="s">
        <v>31</v>
      </c>
      <c r="F198" s="7" t="s">
        <v>333</v>
      </c>
      <c r="G198" s="8">
        <v>22647</v>
      </c>
      <c r="H198" s="9" t="s">
        <v>207</v>
      </c>
      <c r="I198" s="9">
        <v>19</v>
      </c>
      <c r="J198" s="9">
        <v>16</v>
      </c>
      <c r="K198" s="8">
        <v>28744</v>
      </c>
      <c r="L198" s="9">
        <v>17</v>
      </c>
      <c r="M198" s="7">
        <v>28965</v>
      </c>
      <c r="N198" s="9">
        <v>7</v>
      </c>
      <c r="O198" s="9">
        <v>2</v>
      </c>
      <c r="P198" s="7">
        <v>29759</v>
      </c>
      <c r="Q198" t="str">
        <f t="shared" si="6"/>
        <v>2 Y 2 M 2 D</v>
      </c>
      <c r="S198" s="22" t="s">
        <v>42</v>
      </c>
      <c r="T198" s="11">
        <v>1</v>
      </c>
      <c r="U198" s="11">
        <v>2</v>
      </c>
      <c r="V198" t="s">
        <v>29</v>
      </c>
      <c r="W198">
        <v>1</v>
      </c>
      <c r="X198">
        <v>1</v>
      </c>
      <c r="Y198">
        <v>0</v>
      </c>
      <c r="Z198">
        <v>0</v>
      </c>
      <c r="AA198">
        <v>1</v>
      </c>
      <c r="AB198">
        <v>0</v>
      </c>
      <c r="AC198">
        <v>0</v>
      </c>
      <c r="AD198">
        <v>0</v>
      </c>
      <c r="AE198">
        <v>0</v>
      </c>
      <c r="AF198">
        <v>0</v>
      </c>
    </row>
    <row r="199" spans="1:35">
      <c r="A199" s="5" t="s">
        <v>261</v>
      </c>
      <c r="B199" s="5" t="s">
        <v>339</v>
      </c>
      <c r="C199" s="5" t="s">
        <v>24</v>
      </c>
      <c r="D199" s="6" t="s">
        <v>339</v>
      </c>
      <c r="E199" s="6" t="s">
        <v>24</v>
      </c>
      <c r="F199" s="7" t="s">
        <v>204</v>
      </c>
      <c r="G199" s="8">
        <v>22726</v>
      </c>
      <c r="H199" s="9">
        <v>53</v>
      </c>
      <c r="I199" s="9">
        <v>46</v>
      </c>
      <c r="J199" s="9">
        <v>33</v>
      </c>
      <c r="K199" s="8">
        <v>34927</v>
      </c>
      <c r="L199" s="9">
        <v>34</v>
      </c>
      <c r="M199" s="7">
        <v>35307</v>
      </c>
      <c r="N199" s="9">
        <v>12</v>
      </c>
      <c r="O199" s="9">
        <v>12</v>
      </c>
      <c r="P199" s="7">
        <v>39568</v>
      </c>
      <c r="Q199" t="str">
        <f t="shared" si="6"/>
        <v>11 Y 8 M 0 D</v>
      </c>
      <c r="S199" s="22" t="s">
        <v>42</v>
      </c>
      <c r="T199" s="11">
        <v>1</v>
      </c>
      <c r="U199" s="11">
        <v>2</v>
      </c>
      <c r="V199" t="s">
        <v>23</v>
      </c>
      <c r="W199">
        <v>1</v>
      </c>
      <c r="X199">
        <v>0</v>
      </c>
      <c r="Y199">
        <v>1</v>
      </c>
      <c r="Z199">
        <v>0</v>
      </c>
      <c r="AA199">
        <v>0</v>
      </c>
      <c r="AB199">
        <v>1</v>
      </c>
      <c r="AC199">
        <v>0</v>
      </c>
      <c r="AD199">
        <v>0</v>
      </c>
      <c r="AE199">
        <v>0</v>
      </c>
      <c r="AF199">
        <v>0</v>
      </c>
    </row>
    <row r="200" spans="1:35">
      <c r="A200" s="5" t="s">
        <v>206</v>
      </c>
      <c r="B200" s="5" t="s">
        <v>339</v>
      </c>
      <c r="C200" s="5" t="s">
        <v>31</v>
      </c>
      <c r="D200" s="6" t="s">
        <v>24</v>
      </c>
      <c r="E200" s="6" t="s">
        <v>31</v>
      </c>
      <c r="F200" s="7" t="s">
        <v>204</v>
      </c>
      <c r="G200" s="8">
        <v>5318</v>
      </c>
      <c r="H200" s="9" t="s">
        <v>207</v>
      </c>
      <c r="I200" s="9">
        <v>65</v>
      </c>
      <c r="J200" s="9">
        <v>63</v>
      </c>
      <c r="K200" s="8">
        <v>28434</v>
      </c>
      <c r="L200" s="9">
        <v>64</v>
      </c>
      <c r="M200" s="7">
        <v>28746</v>
      </c>
      <c r="N200" s="9">
        <v>10</v>
      </c>
      <c r="O200" s="9">
        <v>1</v>
      </c>
      <c r="P200" s="7">
        <v>29102</v>
      </c>
      <c r="Q200" t="str">
        <f t="shared" si="6"/>
        <v>0 Y 11 M 22 D</v>
      </c>
      <c r="S200" s="22" t="s">
        <v>37</v>
      </c>
      <c r="T200" s="11">
        <v>1</v>
      </c>
      <c r="U200" s="11">
        <v>1</v>
      </c>
      <c r="V200" t="s">
        <v>36</v>
      </c>
      <c r="W200">
        <v>2</v>
      </c>
      <c r="X200">
        <v>2</v>
      </c>
      <c r="Y200">
        <v>0</v>
      </c>
      <c r="Z200">
        <v>0</v>
      </c>
      <c r="AA200">
        <v>1</v>
      </c>
      <c r="AB200">
        <v>0</v>
      </c>
      <c r="AC200">
        <v>0</v>
      </c>
      <c r="AD200">
        <v>1</v>
      </c>
      <c r="AE200">
        <v>0</v>
      </c>
      <c r="AF200">
        <v>0</v>
      </c>
      <c r="AH200" t="s">
        <v>30</v>
      </c>
      <c r="AI200" t="s">
        <v>29</v>
      </c>
    </row>
    <row r="201" spans="1:35">
      <c r="A201" s="5" t="s">
        <v>35</v>
      </c>
      <c r="B201" s="5" t="s">
        <v>339</v>
      </c>
      <c r="C201" s="5" t="s">
        <v>31</v>
      </c>
      <c r="D201" s="6" t="s">
        <v>24</v>
      </c>
      <c r="E201" s="6" t="s">
        <v>31</v>
      </c>
      <c r="F201" s="7" t="s">
        <v>204</v>
      </c>
      <c r="G201" s="8">
        <v>17899</v>
      </c>
      <c r="H201" s="9" t="s">
        <v>27</v>
      </c>
      <c r="I201" s="9">
        <v>30</v>
      </c>
      <c r="J201" s="9">
        <v>28</v>
      </c>
      <c r="K201" s="8">
        <v>28434</v>
      </c>
      <c r="L201" s="9">
        <v>29</v>
      </c>
      <c r="M201" s="7">
        <v>28661</v>
      </c>
      <c r="N201" s="9">
        <v>6</v>
      </c>
      <c r="O201" s="9">
        <v>1</v>
      </c>
      <c r="P201" s="7">
        <v>29031</v>
      </c>
      <c r="Q201" t="str">
        <f t="shared" si="6"/>
        <v>1 Y 0 M 5 D</v>
      </c>
      <c r="S201" s="22"/>
      <c r="W201">
        <v>0</v>
      </c>
      <c r="X201">
        <v>0</v>
      </c>
      <c r="Y201">
        <v>0</v>
      </c>
      <c r="Z201">
        <v>0</v>
      </c>
      <c r="AA201">
        <v>0</v>
      </c>
      <c r="AB201">
        <v>0</v>
      </c>
      <c r="AC201">
        <v>0</v>
      </c>
      <c r="AD201">
        <v>0</v>
      </c>
      <c r="AE201">
        <v>0</v>
      </c>
      <c r="AF201">
        <v>0</v>
      </c>
    </row>
    <row r="202" spans="1:35">
      <c r="A202" s="5" t="s">
        <v>35</v>
      </c>
      <c r="B202" s="5" t="s">
        <v>339</v>
      </c>
      <c r="C202" s="5" t="s">
        <v>31</v>
      </c>
      <c r="D202" s="6" t="s">
        <v>24</v>
      </c>
      <c r="E202" s="6" t="s">
        <v>31</v>
      </c>
      <c r="F202" s="7" t="s">
        <v>26</v>
      </c>
      <c r="G202" s="8">
        <v>17899</v>
      </c>
      <c r="H202" s="9" t="s">
        <v>27</v>
      </c>
      <c r="I202" s="9">
        <v>35</v>
      </c>
      <c r="J202" s="9">
        <v>28</v>
      </c>
      <c r="K202" s="8">
        <v>28434</v>
      </c>
      <c r="L202" s="9">
        <v>31</v>
      </c>
      <c r="M202" s="7">
        <v>29322</v>
      </c>
      <c r="N202" s="9">
        <v>8</v>
      </c>
      <c r="O202" s="9">
        <v>4</v>
      </c>
      <c r="P202" s="10">
        <v>30777</v>
      </c>
      <c r="Q202" t="str">
        <f t="shared" si="6"/>
        <v>3 Y 11 M 25 D</v>
      </c>
      <c r="S202" s="22" t="s">
        <v>37</v>
      </c>
      <c r="T202" s="11">
        <v>1</v>
      </c>
      <c r="U202" s="11">
        <v>1</v>
      </c>
      <c r="V202" s="5" t="s">
        <v>36</v>
      </c>
      <c r="W202">
        <v>2</v>
      </c>
      <c r="X202">
        <v>2</v>
      </c>
      <c r="Y202">
        <v>0</v>
      </c>
      <c r="Z202">
        <v>0</v>
      </c>
      <c r="AA202">
        <v>1</v>
      </c>
      <c r="AB202">
        <v>0</v>
      </c>
      <c r="AC202">
        <v>0</v>
      </c>
      <c r="AD202">
        <v>1</v>
      </c>
      <c r="AE202">
        <v>0</v>
      </c>
      <c r="AF202">
        <v>0</v>
      </c>
      <c r="AH202" t="s">
        <v>30</v>
      </c>
      <c r="AI202" t="s">
        <v>29</v>
      </c>
    </row>
    <row r="203" spans="1:35">
      <c r="A203" s="5" t="s">
        <v>290</v>
      </c>
      <c r="B203" s="5" t="s">
        <v>339</v>
      </c>
      <c r="C203" s="5" t="s">
        <v>31</v>
      </c>
      <c r="D203" s="6" t="s">
        <v>339</v>
      </c>
      <c r="E203" s="6" t="s">
        <v>31</v>
      </c>
      <c r="F203" s="7" t="s">
        <v>204</v>
      </c>
      <c r="G203" s="8">
        <v>25775</v>
      </c>
      <c r="H203" s="9">
        <v>44</v>
      </c>
      <c r="I203" s="9">
        <v>29</v>
      </c>
      <c r="J203" s="9">
        <v>22</v>
      </c>
      <c r="K203" s="8">
        <v>33911</v>
      </c>
      <c r="L203" s="9">
        <v>22</v>
      </c>
      <c r="M203" s="7">
        <v>34138</v>
      </c>
      <c r="N203" s="9">
        <v>7</v>
      </c>
      <c r="O203" s="9">
        <v>7</v>
      </c>
      <c r="P203" s="7">
        <v>36708</v>
      </c>
      <c r="Q203" t="str">
        <f t="shared" si="6"/>
        <v>7 Y 0 M 13 D</v>
      </c>
      <c r="S203" s="22" t="s">
        <v>257</v>
      </c>
      <c r="T203" s="11">
        <v>1</v>
      </c>
      <c r="U203" s="11">
        <v>1</v>
      </c>
      <c r="V203" t="s">
        <v>29</v>
      </c>
      <c r="W203">
        <v>1</v>
      </c>
      <c r="X203">
        <v>1</v>
      </c>
      <c r="Y203">
        <v>0</v>
      </c>
      <c r="Z203">
        <v>0</v>
      </c>
      <c r="AA203">
        <v>1</v>
      </c>
      <c r="AB203">
        <v>0</v>
      </c>
      <c r="AC203">
        <v>0</v>
      </c>
      <c r="AD203">
        <v>0</v>
      </c>
      <c r="AE203">
        <v>0</v>
      </c>
      <c r="AF203">
        <v>0</v>
      </c>
    </row>
    <row r="204" spans="1:35">
      <c r="A204" s="5" t="s">
        <v>264</v>
      </c>
      <c r="B204" s="5" t="s">
        <v>339</v>
      </c>
      <c r="C204" s="5" t="s">
        <v>31</v>
      </c>
      <c r="D204" s="6" t="s">
        <v>339</v>
      </c>
      <c r="E204" s="6" t="s">
        <v>31</v>
      </c>
      <c r="F204" s="7" t="s">
        <v>204</v>
      </c>
      <c r="G204" s="8">
        <v>23061</v>
      </c>
      <c r="H204" s="9">
        <v>52</v>
      </c>
      <c r="I204" s="9">
        <v>38</v>
      </c>
      <c r="J204" s="9">
        <v>17</v>
      </c>
      <c r="K204" s="8">
        <v>29325</v>
      </c>
      <c r="L204" s="9">
        <v>19</v>
      </c>
      <c r="M204" s="7">
        <v>30098</v>
      </c>
      <c r="N204" s="9">
        <v>25</v>
      </c>
      <c r="O204" s="9">
        <v>11</v>
      </c>
      <c r="P204" s="7">
        <v>34229</v>
      </c>
      <c r="Q204" t="str">
        <f t="shared" si="6"/>
        <v>11 Y 3 M 21 D</v>
      </c>
      <c r="S204" s="22" t="s">
        <v>25</v>
      </c>
      <c r="T204" s="11">
        <v>1</v>
      </c>
      <c r="U204" s="11">
        <v>1</v>
      </c>
      <c r="V204" t="s">
        <v>29</v>
      </c>
      <c r="W204">
        <v>1</v>
      </c>
      <c r="X204">
        <v>1</v>
      </c>
      <c r="Y204">
        <v>0</v>
      </c>
      <c r="Z204">
        <v>0</v>
      </c>
      <c r="AA204">
        <v>1</v>
      </c>
      <c r="AB204">
        <v>0</v>
      </c>
      <c r="AC204">
        <v>0</v>
      </c>
      <c r="AD204">
        <v>0</v>
      </c>
      <c r="AE204">
        <v>0</v>
      </c>
      <c r="AF204">
        <v>0</v>
      </c>
    </row>
    <row r="205" spans="1:35">
      <c r="A205" s="5" t="s">
        <v>234</v>
      </c>
      <c r="B205" s="5" t="s">
        <v>339</v>
      </c>
      <c r="C205" s="5" t="s">
        <v>31</v>
      </c>
      <c r="D205" s="6" t="s">
        <v>339</v>
      </c>
      <c r="E205" s="6" t="s">
        <v>31</v>
      </c>
      <c r="F205" s="7" t="s">
        <v>204</v>
      </c>
      <c r="G205" s="8">
        <v>20167</v>
      </c>
      <c r="H205" s="9">
        <v>60</v>
      </c>
      <c r="I205" s="9">
        <v>31</v>
      </c>
      <c r="J205" s="9">
        <v>26</v>
      </c>
      <c r="K205" s="8">
        <v>30081</v>
      </c>
      <c r="L205" s="9">
        <v>28</v>
      </c>
      <c r="M205" s="7">
        <v>30548</v>
      </c>
      <c r="N205" s="9">
        <v>15</v>
      </c>
      <c r="O205" s="9">
        <v>3</v>
      </c>
      <c r="P205" s="7">
        <v>31631</v>
      </c>
      <c r="Q205" t="str">
        <f t="shared" si="6"/>
        <v>2 Y 11 M 18 D</v>
      </c>
      <c r="S205" s="22" t="s">
        <v>65</v>
      </c>
      <c r="T205" s="11">
        <v>1</v>
      </c>
      <c r="U205" s="11">
        <v>1</v>
      </c>
      <c r="V205" t="s">
        <v>29</v>
      </c>
      <c r="W205">
        <v>1</v>
      </c>
      <c r="X205">
        <v>1</v>
      </c>
      <c r="Y205">
        <v>0</v>
      </c>
      <c r="Z205">
        <v>0</v>
      </c>
      <c r="AA205">
        <v>1</v>
      </c>
      <c r="AB205">
        <v>0</v>
      </c>
      <c r="AC205">
        <v>0</v>
      </c>
      <c r="AD205">
        <v>0</v>
      </c>
      <c r="AE205">
        <v>0</v>
      </c>
      <c r="AF205">
        <v>0</v>
      </c>
    </row>
    <row r="206" spans="1:35">
      <c r="A206" s="5" t="s">
        <v>227</v>
      </c>
      <c r="B206" s="5" t="s">
        <v>339</v>
      </c>
      <c r="C206" s="5" t="s">
        <v>24</v>
      </c>
      <c r="D206" s="6" t="s">
        <v>24</v>
      </c>
      <c r="E206" s="6" t="s">
        <v>31</v>
      </c>
      <c r="F206" s="7" t="s">
        <v>204</v>
      </c>
      <c r="G206" s="8">
        <v>19645</v>
      </c>
      <c r="H206" s="9">
        <v>61</v>
      </c>
      <c r="I206" s="9">
        <v>28</v>
      </c>
      <c r="J206" s="9">
        <v>25</v>
      </c>
      <c r="K206" s="8">
        <v>29052</v>
      </c>
      <c r="L206" s="9">
        <v>26</v>
      </c>
      <c r="M206" s="7">
        <v>29402</v>
      </c>
      <c r="N206" s="9">
        <v>11</v>
      </c>
      <c r="O206" s="9">
        <v>1</v>
      </c>
      <c r="P206" s="7">
        <v>29759</v>
      </c>
      <c r="Q206" t="str">
        <f t="shared" si="6"/>
        <v>0 Y 11 M 23 D</v>
      </c>
      <c r="S206" s="22" t="s">
        <v>79</v>
      </c>
      <c r="T206" s="11">
        <v>1</v>
      </c>
      <c r="U206" s="11">
        <v>2</v>
      </c>
      <c r="V206" t="s">
        <v>36</v>
      </c>
      <c r="W206">
        <v>2</v>
      </c>
      <c r="X206">
        <v>2</v>
      </c>
      <c r="Y206">
        <v>0</v>
      </c>
      <c r="Z206">
        <v>0</v>
      </c>
      <c r="AA206">
        <v>1</v>
      </c>
      <c r="AB206">
        <v>0</v>
      </c>
      <c r="AC206">
        <v>0</v>
      </c>
      <c r="AD206">
        <v>1</v>
      </c>
      <c r="AE206">
        <v>0</v>
      </c>
      <c r="AF206">
        <v>0</v>
      </c>
      <c r="AH206" t="s">
        <v>30</v>
      </c>
      <c r="AI206" t="s">
        <v>29</v>
      </c>
    </row>
    <row r="207" spans="1:35">
      <c r="A207" s="5" t="s">
        <v>143</v>
      </c>
      <c r="B207" s="5" t="s">
        <v>339</v>
      </c>
      <c r="C207" s="5" t="s">
        <v>24</v>
      </c>
      <c r="D207" s="6" t="s">
        <v>24</v>
      </c>
      <c r="E207" s="6" t="s">
        <v>31</v>
      </c>
      <c r="F207" s="7" t="s">
        <v>82</v>
      </c>
      <c r="G207" s="8">
        <v>25398</v>
      </c>
      <c r="H207" s="9">
        <v>46</v>
      </c>
      <c r="I207" s="9"/>
      <c r="J207" s="9">
        <v>20</v>
      </c>
      <c r="K207" s="8">
        <v>32757</v>
      </c>
      <c r="L207" s="9">
        <v>22</v>
      </c>
      <c r="M207" s="7">
        <v>33567</v>
      </c>
      <c r="N207" s="9">
        <v>27</v>
      </c>
      <c r="O207" s="9">
        <v>24</v>
      </c>
      <c r="P207" s="7"/>
      <c r="R207" t="str">
        <f ca="1">DATEDIF(M207,NOW(),"y")&amp;" Y, "&amp; DATEDIF(M207,NOW(),"ym")&amp;" M, " &amp; DATEDIF(M207,NOW(),"md") &amp; " D"</f>
        <v>23 Y, 11 M, 9 D</v>
      </c>
      <c r="S207" s="22" t="s">
        <v>32</v>
      </c>
      <c r="T207" s="11">
        <v>1</v>
      </c>
      <c r="U207" s="11">
        <v>2</v>
      </c>
      <c r="V207" t="s">
        <v>36</v>
      </c>
      <c r="W207">
        <v>2</v>
      </c>
      <c r="X207">
        <v>2</v>
      </c>
      <c r="Y207">
        <v>0</v>
      </c>
      <c r="Z207">
        <v>0</v>
      </c>
      <c r="AA207">
        <v>1</v>
      </c>
      <c r="AB207">
        <v>0</v>
      </c>
      <c r="AC207">
        <v>0</v>
      </c>
      <c r="AD207">
        <v>1</v>
      </c>
      <c r="AE207">
        <v>0</v>
      </c>
      <c r="AF207">
        <v>0</v>
      </c>
      <c r="AH207" t="s">
        <v>30</v>
      </c>
      <c r="AI207" t="s">
        <v>29</v>
      </c>
    </row>
    <row r="208" spans="1:35">
      <c r="A208" s="5" t="s">
        <v>242</v>
      </c>
      <c r="B208" s="5" t="s">
        <v>339</v>
      </c>
      <c r="C208" s="5" t="s">
        <v>31</v>
      </c>
      <c r="D208" s="6" t="s">
        <v>339</v>
      </c>
      <c r="E208" s="6" t="s">
        <v>31</v>
      </c>
      <c r="F208" s="7" t="s">
        <v>204</v>
      </c>
      <c r="G208" s="8">
        <v>20952</v>
      </c>
      <c r="H208" s="9">
        <v>57</v>
      </c>
      <c r="I208" s="9">
        <v>50</v>
      </c>
      <c r="J208" s="9">
        <v>29</v>
      </c>
      <c r="K208" s="8">
        <v>31721</v>
      </c>
      <c r="L208" s="9">
        <v>29</v>
      </c>
      <c r="M208" s="7">
        <v>31906</v>
      </c>
      <c r="N208" s="9">
        <v>6</v>
      </c>
      <c r="O208" s="9">
        <v>21</v>
      </c>
      <c r="P208" s="7">
        <v>39492</v>
      </c>
      <c r="Q208" t="str">
        <f>DATEDIF(M208,P208,"y")&amp;" Y "&amp;DATEDIF(M208,P208,"ym")&amp;" M "&amp;DATEDIF(M208,P208,"md")&amp;" D"</f>
        <v>20 Y 9 M 5 D</v>
      </c>
      <c r="S208" s="22" t="s">
        <v>42</v>
      </c>
      <c r="T208" s="11">
        <v>1</v>
      </c>
      <c r="U208" s="11">
        <v>1</v>
      </c>
      <c r="V208" t="s">
        <v>29</v>
      </c>
      <c r="W208">
        <v>1</v>
      </c>
      <c r="X208">
        <v>1</v>
      </c>
      <c r="Y208">
        <v>0</v>
      </c>
      <c r="Z208">
        <v>0</v>
      </c>
      <c r="AA208">
        <v>1</v>
      </c>
      <c r="AB208">
        <v>0</v>
      </c>
      <c r="AC208">
        <v>0</v>
      </c>
      <c r="AD208">
        <v>0</v>
      </c>
      <c r="AE208">
        <v>0</v>
      </c>
      <c r="AF208">
        <v>0</v>
      </c>
    </row>
    <row r="209" spans="1:34">
      <c r="A209" s="5" t="s">
        <v>144</v>
      </c>
      <c r="B209" s="5" t="s">
        <v>339</v>
      </c>
      <c r="C209" s="5" t="s">
        <v>24</v>
      </c>
      <c r="D209" s="6" t="s">
        <v>339</v>
      </c>
      <c r="E209" s="6" t="s">
        <v>24</v>
      </c>
      <c r="F209" s="7" t="s">
        <v>82</v>
      </c>
      <c r="G209" s="8">
        <v>25629</v>
      </c>
      <c r="H209" s="9">
        <v>45</v>
      </c>
      <c r="I209" s="9"/>
      <c r="J209" s="9">
        <v>24</v>
      </c>
      <c r="K209" s="8">
        <v>34735</v>
      </c>
      <c r="L209" s="9">
        <v>29</v>
      </c>
      <c r="M209" s="7">
        <v>36560</v>
      </c>
      <c r="N209" s="9">
        <v>60</v>
      </c>
      <c r="O209" s="9">
        <v>16</v>
      </c>
      <c r="P209" s="7"/>
      <c r="R209" t="str">
        <f ca="1">DATEDIF(M209,NOW(),"y")&amp;" Y, "&amp; DATEDIF(M209,NOW(),"ym")&amp;" M, " &amp; DATEDIF(M209,NOW(),"md") &amp; " D"</f>
        <v>15 Y, 8 M, 30 D</v>
      </c>
      <c r="S209" s="22" t="s">
        <v>44</v>
      </c>
      <c r="T209" s="11">
        <v>1</v>
      </c>
      <c r="U209" s="11">
        <v>2</v>
      </c>
      <c r="V209" t="s">
        <v>145</v>
      </c>
      <c r="W209">
        <v>3</v>
      </c>
      <c r="X209">
        <v>0</v>
      </c>
      <c r="Y209">
        <v>3</v>
      </c>
      <c r="Z209">
        <v>0</v>
      </c>
      <c r="AA209">
        <v>0</v>
      </c>
      <c r="AB209">
        <v>3</v>
      </c>
      <c r="AC209">
        <v>0</v>
      </c>
      <c r="AD209">
        <v>0</v>
      </c>
      <c r="AE209">
        <v>0</v>
      </c>
      <c r="AF209">
        <v>0</v>
      </c>
      <c r="AH209" t="s">
        <v>23</v>
      </c>
    </row>
    <row r="210" spans="1:34">
      <c r="A210" s="5" t="s">
        <v>171</v>
      </c>
      <c r="B210" s="5" t="s">
        <v>339</v>
      </c>
      <c r="C210" s="5" t="s">
        <v>24</v>
      </c>
      <c r="D210" s="6" t="s">
        <v>340</v>
      </c>
      <c r="E210" s="6" t="s">
        <v>31</v>
      </c>
      <c r="F210" s="7" t="s">
        <v>82</v>
      </c>
      <c r="G210" s="8">
        <v>27509</v>
      </c>
      <c r="H210" s="9">
        <v>40</v>
      </c>
      <c r="I210" s="9"/>
      <c r="J210" s="9">
        <v>21</v>
      </c>
      <c r="K210" s="8">
        <v>35479</v>
      </c>
      <c r="L210" s="9">
        <v>23</v>
      </c>
      <c r="M210" s="7">
        <v>35937</v>
      </c>
      <c r="N210" s="9">
        <v>15</v>
      </c>
      <c r="O210" s="9">
        <v>18</v>
      </c>
      <c r="P210" s="7"/>
      <c r="R210" t="str">
        <f ca="1">DATEDIF(M210,NOW(),"y")&amp;" Y, "&amp; DATEDIF(M210,NOW(),"ym")&amp;" M, " &amp; DATEDIF(M210,NOW(),"md") &amp; " D"</f>
        <v>17 Y, 5 M, 12 D</v>
      </c>
      <c r="S210" s="22" t="s">
        <v>42</v>
      </c>
      <c r="T210" s="11">
        <v>1</v>
      </c>
      <c r="U210" s="11">
        <v>2</v>
      </c>
      <c r="V210" t="s">
        <v>30</v>
      </c>
      <c r="W210">
        <v>1</v>
      </c>
      <c r="X210">
        <v>1</v>
      </c>
      <c r="Y210">
        <v>0</v>
      </c>
      <c r="Z210">
        <v>0</v>
      </c>
      <c r="AA210">
        <v>0</v>
      </c>
      <c r="AB210">
        <v>0</v>
      </c>
      <c r="AC210">
        <v>0</v>
      </c>
      <c r="AD210">
        <v>1</v>
      </c>
      <c r="AE210">
        <v>0</v>
      </c>
      <c r="AF210">
        <v>0</v>
      </c>
    </row>
    <row r="211" spans="1:34">
      <c r="A211" s="5" t="s">
        <v>77</v>
      </c>
      <c r="B211" s="5" t="s">
        <v>339</v>
      </c>
      <c r="C211" s="5" t="s">
        <v>24</v>
      </c>
      <c r="D211" s="6" t="s">
        <v>340</v>
      </c>
      <c r="E211" s="6" t="s">
        <v>31</v>
      </c>
      <c r="F211" s="7" t="s">
        <v>26</v>
      </c>
      <c r="G211" s="8">
        <v>22647</v>
      </c>
      <c r="H211" s="9" t="s">
        <v>27</v>
      </c>
      <c r="I211" s="9">
        <v>38</v>
      </c>
      <c r="J211" s="9">
        <v>29</v>
      </c>
      <c r="K211" s="8">
        <v>33324</v>
      </c>
      <c r="L211" s="9">
        <v>30</v>
      </c>
      <c r="M211" s="7">
        <v>33629</v>
      </c>
      <c r="N211" s="9">
        <v>10</v>
      </c>
      <c r="O211" s="9">
        <v>8</v>
      </c>
      <c r="P211" s="10">
        <v>36683</v>
      </c>
      <c r="Q211" t="str">
        <f>DATEDIF(M211,P211,"y")&amp;" Y "&amp;DATEDIF(M211,P211,"ym")&amp;" M "&amp;DATEDIF(M211,P211,"md")&amp;" D"</f>
        <v>8 Y 4 M 11 D</v>
      </c>
      <c r="S211" s="22" t="s">
        <v>44</v>
      </c>
      <c r="T211" s="11">
        <v>1</v>
      </c>
      <c r="U211" s="11">
        <v>2</v>
      </c>
      <c r="V211" s="5" t="s">
        <v>30</v>
      </c>
      <c r="W211">
        <v>1</v>
      </c>
      <c r="X211">
        <v>1</v>
      </c>
      <c r="Y211">
        <v>0</v>
      </c>
      <c r="Z211">
        <v>0</v>
      </c>
      <c r="AA211">
        <v>0</v>
      </c>
      <c r="AB211">
        <v>0</v>
      </c>
      <c r="AC211">
        <v>0</v>
      </c>
      <c r="AD211">
        <v>1</v>
      </c>
      <c r="AE211">
        <v>0</v>
      </c>
      <c r="AF211">
        <v>0</v>
      </c>
    </row>
    <row r="212" spans="1:34">
      <c r="A212" s="5" t="s">
        <v>57</v>
      </c>
      <c r="B212" s="5" t="s">
        <v>339</v>
      </c>
      <c r="C212" s="5" t="s">
        <v>24</v>
      </c>
      <c r="D212" s="6" t="s">
        <v>339</v>
      </c>
      <c r="E212" s="6" t="s">
        <v>31</v>
      </c>
      <c r="F212" s="7" t="s">
        <v>26</v>
      </c>
      <c r="G212" s="8">
        <v>19725</v>
      </c>
      <c r="H212" s="9" t="s">
        <v>27</v>
      </c>
      <c r="I212" s="9">
        <v>30</v>
      </c>
      <c r="J212" s="9">
        <v>26</v>
      </c>
      <c r="K212" s="8">
        <v>29259</v>
      </c>
      <c r="L212" s="9">
        <v>27</v>
      </c>
      <c r="M212" s="7">
        <v>29660</v>
      </c>
      <c r="N212" s="9">
        <v>13</v>
      </c>
      <c r="O212" s="9">
        <v>3</v>
      </c>
      <c r="P212" s="10">
        <v>30741</v>
      </c>
      <c r="Q212" t="str">
        <f>DATEDIF(M212,P212,"y")&amp;" Y "&amp;DATEDIF(M212,P212,"ym")&amp;" M "&amp;DATEDIF(M212,P212,"md")&amp;" D"</f>
        <v>2 Y 11 M 14 D</v>
      </c>
      <c r="S212" s="22" t="s">
        <v>42</v>
      </c>
      <c r="T212" s="11">
        <v>1</v>
      </c>
      <c r="U212" s="11">
        <v>2</v>
      </c>
      <c r="V212" s="5" t="s">
        <v>29</v>
      </c>
      <c r="W212">
        <v>1</v>
      </c>
      <c r="X212">
        <v>1</v>
      </c>
      <c r="Y212">
        <v>0</v>
      </c>
      <c r="Z212">
        <v>0</v>
      </c>
      <c r="AA212">
        <v>1</v>
      </c>
      <c r="AB212">
        <v>0</v>
      </c>
      <c r="AC212">
        <v>0</v>
      </c>
      <c r="AD212">
        <v>0</v>
      </c>
      <c r="AE212">
        <v>0</v>
      </c>
      <c r="AF212">
        <v>0</v>
      </c>
    </row>
    <row r="213" spans="1:34">
      <c r="A213" s="5" t="s">
        <v>189</v>
      </c>
      <c r="B213" s="5" t="s">
        <v>339</v>
      </c>
      <c r="C213" s="5" t="s">
        <v>31</v>
      </c>
      <c r="D213" s="6" t="s">
        <v>339</v>
      </c>
      <c r="E213" s="6" t="s">
        <v>24</v>
      </c>
      <c r="F213" s="7" t="s">
        <v>82</v>
      </c>
      <c r="G213" s="8">
        <v>28782</v>
      </c>
      <c r="H213" s="9">
        <v>37</v>
      </c>
      <c r="I213" s="9"/>
      <c r="J213" s="9">
        <v>20</v>
      </c>
      <c r="K213" s="8">
        <v>36167</v>
      </c>
      <c r="L213" s="9">
        <v>21</v>
      </c>
      <c r="M213" s="7">
        <v>36725</v>
      </c>
      <c r="N213" s="9">
        <v>18</v>
      </c>
      <c r="O213" s="9">
        <v>15</v>
      </c>
      <c r="P213" s="7"/>
      <c r="R213" t="str">
        <f ca="1">DATEDIF(M213,NOW(),"y")&amp;" Y, "&amp; DATEDIF(M213,NOW(),"ym")&amp;" M, " &amp; DATEDIF(M213,NOW(),"md") &amp; " D"</f>
        <v>15 Y, 3 M, 16 D</v>
      </c>
      <c r="S213" s="22" t="s">
        <v>81</v>
      </c>
      <c r="T213" s="11">
        <v>1</v>
      </c>
      <c r="U213" s="11">
        <v>1</v>
      </c>
      <c r="V213" t="s">
        <v>23</v>
      </c>
      <c r="W213">
        <v>1</v>
      </c>
      <c r="X213">
        <v>0</v>
      </c>
      <c r="Y213">
        <v>1</v>
      </c>
      <c r="Z213">
        <v>0</v>
      </c>
      <c r="AA213">
        <v>0</v>
      </c>
      <c r="AB213">
        <v>1</v>
      </c>
      <c r="AC213">
        <v>0</v>
      </c>
      <c r="AD213">
        <v>0</v>
      </c>
      <c r="AE213">
        <v>0</v>
      </c>
      <c r="AF213">
        <v>0</v>
      </c>
    </row>
    <row r="214" spans="1:34">
      <c r="A214" s="5" t="s">
        <v>328</v>
      </c>
      <c r="B214" s="5" t="s">
        <v>339</v>
      </c>
      <c r="C214" s="5" t="s">
        <v>31</v>
      </c>
      <c r="D214" s="6" t="s">
        <v>340</v>
      </c>
      <c r="E214" s="6" t="s">
        <v>31</v>
      </c>
      <c r="F214" s="7" t="s">
        <v>321</v>
      </c>
      <c r="G214" s="8">
        <v>27030</v>
      </c>
      <c r="H214" s="9" t="s">
        <v>205</v>
      </c>
      <c r="I214" s="9">
        <v>38</v>
      </c>
      <c r="J214" s="9">
        <v>22</v>
      </c>
      <c r="K214" s="8">
        <v>35265</v>
      </c>
      <c r="L214" s="9">
        <v>23</v>
      </c>
      <c r="M214" s="7">
        <v>35707</v>
      </c>
      <c r="N214" s="9">
        <v>14</v>
      </c>
      <c r="O214" s="9">
        <v>15</v>
      </c>
      <c r="P214" s="7">
        <v>41179</v>
      </c>
      <c r="Q214" t="str">
        <f>DATEDIF(M214,P214,"y")&amp;" Y "&amp;DATEDIF(M214,P214,"ym")&amp;" M "&amp;DATEDIF(M214,P214,"md")&amp;" D"</f>
        <v>14 Y 11 M 23 D</v>
      </c>
      <c r="S214" s="22" t="s">
        <v>42</v>
      </c>
      <c r="T214" s="11">
        <v>1</v>
      </c>
      <c r="U214" s="11">
        <v>1</v>
      </c>
      <c r="V214" t="s">
        <v>30</v>
      </c>
      <c r="W214">
        <v>1</v>
      </c>
      <c r="X214">
        <v>1</v>
      </c>
      <c r="Y214">
        <v>0</v>
      </c>
      <c r="Z214">
        <v>0</v>
      </c>
      <c r="AA214">
        <v>0</v>
      </c>
      <c r="AB214">
        <v>0</v>
      </c>
      <c r="AC214">
        <v>0</v>
      </c>
      <c r="AD214">
        <v>1</v>
      </c>
      <c r="AE214">
        <v>0</v>
      </c>
      <c r="AF214">
        <v>0</v>
      </c>
    </row>
    <row r="215" spans="1:34">
      <c r="A215" s="5" t="s">
        <v>335</v>
      </c>
      <c r="B215" s="5" t="s">
        <v>339</v>
      </c>
      <c r="C215" s="5" t="s">
        <v>31</v>
      </c>
      <c r="D215" s="6" t="s">
        <v>340</v>
      </c>
      <c r="E215" s="6" t="s">
        <v>24</v>
      </c>
      <c r="F215" s="7" t="s">
        <v>333</v>
      </c>
      <c r="G215" s="8">
        <v>18994</v>
      </c>
      <c r="H215" s="9" t="s">
        <v>207</v>
      </c>
      <c r="I215" s="9">
        <v>50</v>
      </c>
      <c r="J215" s="9">
        <v>41</v>
      </c>
      <c r="K215" s="8">
        <v>34326</v>
      </c>
      <c r="L215" s="9">
        <v>48</v>
      </c>
      <c r="M215" s="7">
        <v>36606</v>
      </c>
      <c r="N215" s="9">
        <v>75</v>
      </c>
      <c r="O215" s="9">
        <v>2</v>
      </c>
      <c r="P215" s="7">
        <v>37284</v>
      </c>
      <c r="Q215" t="str">
        <f>DATEDIF(M215,P215,"y")&amp;" Y "&amp;DATEDIF(M215,P215,"ym")&amp;" M "&amp;DATEDIF(M215,P215,"md")&amp;" D"</f>
        <v>1 Y 10 M 7 D</v>
      </c>
      <c r="S215" s="22" t="s">
        <v>281</v>
      </c>
      <c r="T215" s="11">
        <v>1</v>
      </c>
      <c r="U215" s="11">
        <v>1</v>
      </c>
      <c r="V215" t="s">
        <v>94</v>
      </c>
      <c r="W215">
        <v>2</v>
      </c>
      <c r="X215">
        <v>0</v>
      </c>
      <c r="Y215">
        <v>2</v>
      </c>
      <c r="Z215">
        <v>0</v>
      </c>
      <c r="AA215">
        <v>0</v>
      </c>
      <c r="AB215">
        <v>0</v>
      </c>
      <c r="AC215">
        <v>0</v>
      </c>
      <c r="AD215">
        <v>0</v>
      </c>
      <c r="AE215">
        <v>2</v>
      </c>
      <c r="AF215">
        <v>0</v>
      </c>
      <c r="AH215" t="s">
        <v>60</v>
      </c>
    </row>
    <row r="216" spans="1:34">
      <c r="A216" s="5" t="s">
        <v>325</v>
      </c>
      <c r="B216" s="5" t="s">
        <v>339</v>
      </c>
      <c r="C216" s="5" t="s">
        <v>24</v>
      </c>
      <c r="D216" s="6" t="s">
        <v>339</v>
      </c>
      <c r="E216" s="6" t="s">
        <v>31</v>
      </c>
      <c r="F216" s="7" t="s">
        <v>321</v>
      </c>
      <c r="G216" s="8">
        <v>23012</v>
      </c>
      <c r="H216" s="9" t="s">
        <v>205</v>
      </c>
      <c r="I216" s="9">
        <v>38</v>
      </c>
      <c r="J216" s="9">
        <v>21</v>
      </c>
      <c r="K216" s="8">
        <v>31022</v>
      </c>
      <c r="L216" s="9">
        <v>22</v>
      </c>
      <c r="M216" s="7">
        <v>31175</v>
      </c>
      <c r="N216" s="9">
        <v>6</v>
      </c>
      <c r="O216" s="9">
        <v>16</v>
      </c>
      <c r="P216" s="7">
        <v>37037</v>
      </c>
      <c r="Q216" t="str">
        <f>DATEDIF(M216,P216,"y")&amp;" Y "&amp;DATEDIF(M216,P216,"ym")&amp;" M "&amp;DATEDIF(M216,P216,"md")&amp;" D"</f>
        <v>16 Y 0 M 18 D</v>
      </c>
      <c r="S216" s="22" t="s">
        <v>25</v>
      </c>
      <c r="T216" s="11">
        <v>1</v>
      </c>
      <c r="U216" s="11">
        <v>2</v>
      </c>
      <c r="V216" t="s">
        <v>29</v>
      </c>
      <c r="W216">
        <v>1</v>
      </c>
      <c r="X216">
        <v>1</v>
      </c>
      <c r="Y216">
        <v>0</v>
      </c>
      <c r="Z216">
        <v>0</v>
      </c>
      <c r="AA216">
        <v>1</v>
      </c>
      <c r="AB216">
        <v>0</v>
      </c>
      <c r="AC216">
        <v>0</v>
      </c>
      <c r="AD216">
        <v>0</v>
      </c>
      <c r="AE216">
        <v>0</v>
      </c>
      <c r="AF216">
        <v>0</v>
      </c>
    </row>
    <row r="217" spans="1:34">
      <c r="A217" s="5" t="s">
        <v>337</v>
      </c>
      <c r="B217" s="5" t="s">
        <v>339</v>
      </c>
      <c r="C217" s="5" t="s">
        <v>24</v>
      </c>
      <c r="D217" s="6" t="s">
        <v>339</v>
      </c>
      <c r="E217" s="6" t="s">
        <v>24</v>
      </c>
      <c r="F217" s="7" t="s">
        <v>333</v>
      </c>
      <c r="G217" s="8">
        <v>22149</v>
      </c>
      <c r="H217" s="9" t="s">
        <v>207</v>
      </c>
      <c r="I217" s="9">
        <v>43</v>
      </c>
      <c r="J217" s="9">
        <v>35</v>
      </c>
      <c r="K217" s="8">
        <v>35138</v>
      </c>
      <c r="L217" s="9">
        <v>37</v>
      </c>
      <c r="M217" s="7">
        <v>35907</v>
      </c>
      <c r="N217" s="9">
        <v>25</v>
      </c>
      <c r="O217" s="9">
        <v>6</v>
      </c>
      <c r="P217" s="7">
        <v>37998</v>
      </c>
      <c r="Q217" t="str">
        <f>DATEDIF(M217,P217,"y")&amp;" Y "&amp;DATEDIF(M217,P217,"ym")&amp;" M "&amp;DATEDIF(M217,P217,"md")&amp;" D"</f>
        <v>5 Y 8 M 134 D</v>
      </c>
      <c r="S217" s="22" t="s">
        <v>44</v>
      </c>
      <c r="T217" s="11">
        <v>1</v>
      </c>
      <c r="U217" s="11">
        <v>2</v>
      </c>
      <c r="V217" t="s">
        <v>23</v>
      </c>
      <c r="W217">
        <v>1</v>
      </c>
      <c r="X217">
        <v>0</v>
      </c>
      <c r="Y217">
        <v>1</v>
      </c>
      <c r="Z217">
        <v>0</v>
      </c>
      <c r="AA217">
        <v>0</v>
      </c>
      <c r="AB217">
        <v>1</v>
      </c>
      <c r="AC217">
        <v>0</v>
      </c>
      <c r="AD217">
        <v>0</v>
      </c>
      <c r="AE217">
        <v>0</v>
      </c>
      <c r="AF217">
        <v>0</v>
      </c>
    </row>
    <row r="218" spans="1:34">
      <c r="A218" s="5" t="s">
        <v>202</v>
      </c>
      <c r="B218" s="5" t="s">
        <v>339</v>
      </c>
      <c r="C218" s="5" t="s">
        <v>24</v>
      </c>
      <c r="D218" s="6" t="s">
        <v>340</v>
      </c>
      <c r="E218" s="6" t="s">
        <v>24</v>
      </c>
      <c r="F218" s="7" t="s">
        <v>82</v>
      </c>
      <c r="G218" s="8">
        <v>32966</v>
      </c>
      <c r="H218" s="9">
        <v>25</v>
      </c>
      <c r="I218" s="9"/>
      <c r="J218" s="9">
        <v>18</v>
      </c>
      <c r="K218" s="8">
        <v>39703</v>
      </c>
      <c r="L218" s="9">
        <v>20</v>
      </c>
      <c r="M218" s="7">
        <v>40625</v>
      </c>
      <c r="N218" s="9">
        <v>30</v>
      </c>
      <c r="O218" s="9">
        <v>5</v>
      </c>
      <c r="P218" s="7"/>
      <c r="R218" t="str">
        <f ca="1">DATEDIF(M218,NOW(),"y")&amp;" Y, "&amp; DATEDIF(M218,NOW(),"ym")&amp;" M, " &amp; DATEDIF(M218,NOW(),"md") &amp; " D"</f>
        <v>4 Y, 7 M, 11 D</v>
      </c>
      <c r="S218" s="23" t="s">
        <v>89</v>
      </c>
      <c r="T218" s="11">
        <v>1</v>
      </c>
      <c r="U218" s="11">
        <v>2</v>
      </c>
      <c r="V218" t="s">
        <v>60</v>
      </c>
      <c r="W218">
        <v>1</v>
      </c>
      <c r="X218">
        <v>0</v>
      </c>
      <c r="Y218">
        <v>1</v>
      </c>
      <c r="Z218">
        <v>0</v>
      </c>
      <c r="AA218">
        <v>0</v>
      </c>
      <c r="AB218">
        <v>0</v>
      </c>
      <c r="AC218">
        <v>0</v>
      </c>
      <c r="AD218">
        <v>0</v>
      </c>
      <c r="AE218">
        <v>1</v>
      </c>
      <c r="AF218">
        <v>0</v>
      </c>
    </row>
    <row r="219" spans="1:34">
      <c r="A219" s="5" t="s">
        <v>346</v>
      </c>
      <c r="B219" s="5" t="s">
        <v>339</v>
      </c>
      <c r="C219" s="5" t="s">
        <v>24</v>
      </c>
      <c r="D219" s="6" t="s">
        <v>339</v>
      </c>
      <c r="E219" s="6" t="s">
        <v>31</v>
      </c>
      <c r="F219" s="7" t="s">
        <v>82</v>
      </c>
      <c r="G219" s="8">
        <v>32874</v>
      </c>
      <c r="H219" s="9">
        <v>26</v>
      </c>
      <c r="I219" s="9"/>
      <c r="J219" s="9">
        <v>21</v>
      </c>
      <c r="K219" s="8">
        <v>40613</v>
      </c>
      <c r="L219" s="9">
        <v>21</v>
      </c>
      <c r="M219" s="7">
        <v>42132</v>
      </c>
      <c r="N219" s="9">
        <v>50</v>
      </c>
      <c r="O219" s="9">
        <v>1</v>
      </c>
      <c r="P219" s="7"/>
      <c r="R219" t="str">
        <f ca="1">DATEDIF(M219,NOW(),"y")&amp;" Y, "&amp; DATEDIF(M219,NOW(),"ym")&amp;" M, " &amp; DATEDIF(M219,NOW(),"md") &amp; " D"</f>
        <v>0 Y, 5 M, 26 D</v>
      </c>
      <c r="S219" s="23" t="s">
        <v>44</v>
      </c>
      <c r="T219" s="11">
        <v>1</v>
      </c>
      <c r="U219" s="11">
        <v>2</v>
      </c>
      <c r="V219" t="s">
        <v>347</v>
      </c>
      <c r="W219">
        <v>2</v>
      </c>
      <c r="X219">
        <v>2</v>
      </c>
      <c r="Y219">
        <v>0</v>
      </c>
      <c r="Z219">
        <v>0</v>
      </c>
      <c r="AA219">
        <v>2</v>
      </c>
      <c r="AB219">
        <v>0</v>
      </c>
      <c r="AC219">
        <v>0</v>
      </c>
      <c r="AD219">
        <v>0</v>
      </c>
      <c r="AE219">
        <v>0</v>
      </c>
      <c r="AF219">
        <v>0</v>
      </c>
      <c r="AH219" t="s">
        <v>29</v>
      </c>
    </row>
    <row r="220" spans="1:34">
      <c r="A220" s="5" t="s">
        <v>174</v>
      </c>
      <c r="B220" s="5" t="s">
        <v>339</v>
      </c>
      <c r="C220" s="5" t="s">
        <v>24</v>
      </c>
      <c r="D220" s="6" t="s">
        <v>339</v>
      </c>
      <c r="E220" s="6" t="s">
        <v>24</v>
      </c>
      <c r="F220" s="7" t="s">
        <v>82</v>
      </c>
      <c r="G220" s="8">
        <v>27876</v>
      </c>
      <c r="H220" s="9">
        <v>39</v>
      </c>
      <c r="I220" s="9"/>
      <c r="J220" s="9">
        <v>19</v>
      </c>
      <c r="K220" s="8">
        <v>34848</v>
      </c>
      <c r="L220" s="9">
        <v>20</v>
      </c>
      <c r="M220" s="7">
        <v>35308</v>
      </c>
      <c r="N220" s="9">
        <v>15</v>
      </c>
      <c r="O220" s="9">
        <v>19</v>
      </c>
      <c r="P220" s="7"/>
      <c r="R220" t="str">
        <f ca="1">DATEDIF(M220,NOW(),"y")&amp;" Y, "&amp; DATEDIF(M220,NOW(),"ym")&amp;" M, " &amp; DATEDIF(M220,NOW(),"md") &amp; " D"</f>
        <v>19 Y, 2 M, 3 D</v>
      </c>
      <c r="S220" s="22" t="s">
        <v>175</v>
      </c>
      <c r="T220" s="11">
        <v>1</v>
      </c>
      <c r="U220" s="11">
        <v>2</v>
      </c>
      <c r="V220" t="s">
        <v>23</v>
      </c>
      <c r="W220">
        <v>1</v>
      </c>
      <c r="X220">
        <v>0</v>
      </c>
      <c r="Y220">
        <v>1</v>
      </c>
      <c r="Z220">
        <v>0</v>
      </c>
      <c r="AA220">
        <v>0</v>
      </c>
      <c r="AB220">
        <v>1</v>
      </c>
      <c r="AC220">
        <v>0</v>
      </c>
      <c r="AD220">
        <v>0</v>
      </c>
      <c r="AE220">
        <v>0</v>
      </c>
      <c r="AF220">
        <v>0</v>
      </c>
    </row>
    <row r="221" spans="1:34">
      <c r="A221" s="5" t="s">
        <v>22</v>
      </c>
      <c r="B221" s="5" t="s">
        <v>339</v>
      </c>
      <c r="C221" s="5" t="s">
        <v>24</v>
      </c>
      <c r="D221" s="6" t="s">
        <v>339</v>
      </c>
      <c r="E221" s="6" t="s">
        <v>24</v>
      </c>
      <c r="F221" s="7" t="s">
        <v>26</v>
      </c>
      <c r="G221" s="8">
        <v>13150</v>
      </c>
      <c r="H221" s="9" t="s">
        <v>27</v>
      </c>
      <c r="I221" s="9">
        <v>59</v>
      </c>
      <c r="J221" s="9">
        <v>47</v>
      </c>
      <c r="K221" s="8">
        <v>30490</v>
      </c>
      <c r="L221" s="9">
        <v>48</v>
      </c>
      <c r="M221" s="7">
        <v>30910</v>
      </c>
      <c r="N221" s="9">
        <v>14</v>
      </c>
      <c r="O221" s="9">
        <v>11</v>
      </c>
      <c r="P221" s="10">
        <v>34835</v>
      </c>
      <c r="Q221" t="str">
        <f>DATEDIF(M221,P221,"y")&amp;" Y "&amp;DATEDIF(M221,P221,"ym")&amp;" M "&amp;DATEDIF(M221,P221,"md")&amp;" D"</f>
        <v>10 Y 9 M 0 D</v>
      </c>
      <c r="S221" s="22" t="s">
        <v>25</v>
      </c>
      <c r="T221" s="11">
        <v>1</v>
      </c>
      <c r="U221" s="11">
        <v>2</v>
      </c>
      <c r="V221" s="5" t="s">
        <v>23</v>
      </c>
      <c r="W221">
        <v>1</v>
      </c>
      <c r="X221">
        <v>0</v>
      </c>
      <c r="Y221">
        <v>1</v>
      </c>
      <c r="Z221">
        <v>0</v>
      </c>
      <c r="AA221">
        <v>0</v>
      </c>
      <c r="AB221">
        <v>1</v>
      </c>
      <c r="AC221">
        <v>0</v>
      </c>
      <c r="AD221">
        <v>0</v>
      </c>
      <c r="AE221">
        <v>0</v>
      </c>
      <c r="AF221">
        <v>0</v>
      </c>
    </row>
    <row r="222" spans="1:34">
      <c r="A222" s="5" t="s">
        <v>61</v>
      </c>
      <c r="B222" s="5" t="s">
        <v>339</v>
      </c>
      <c r="C222" s="5" t="s">
        <v>24</v>
      </c>
      <c r="D222" s="6" t="s">
        <v>340</v>
      </c>
      <c r="E222" s="6" t="s">
        <v>31</v>
      </c>
      <c r="F222" s="7" t="s">
        <v>204</v>
      </c>
      <c r="G222" s="8">
        <v>20455</v>
      </c>
      <c r="H222" s="9" t="s">
        <v>27</v>
      </c>
      <c r="I222" s="9">
        <v>26</v>
      </c>
      <c r="J222" s="9">
        <v>25</v>
      </c>
      <c r="K222" s="8">
        <v>29681</v>
      </c>
      <c r="L222" s="9">
        <v>25</v>
      </c>
      <c r="M222" s="7">
        <v>29742</v>
      </c>
      <c r="N222" s="9">
        <v>24</v>
      </c>
      <c r="O222" s="9">
        <v>1</v>
      </c>
      <c r="P222" s="10">
        <v>30284</v>
      </c>
      <c r="Q222" t="str">
        <f>DATEDIF(M222,P222,"y")&amp;" Y "&amp;DATEDIF(M222,P222,"ym")&amp;" M "&amp;DATEDIF(M222,P222,"md")&amp;" D"</f>
        <v>1 Y 5 M 24 D</v>
      </c>
      <c r="S222" s="22"/>
      <c r="W222">
        <v>0</v>
      </c>
      <c r="X222">
        <v>0</v>
      </c>
      <c r="Y222">
        <v>0</v>
      </c>
      <c r="Z222">
        <v>0</v>
      </c>
      <c r="AA222">
        <v>0</v>
      </c>
      <c r="AB222">
        <v>0</v>
      </c>
      <c r="AC222">
        <v>0</v>
      </c>
      <c r="AD222">
        <v>0</v>
      </c>
      <c r="AE222">
        <v>0</v>
      </c>
      <c r="AF222">
        <v>0</v>
      </c>
    </row>
    <row r="223" spans="1:34">
      <c r="A223" s="5" t="s">
        <v>61</v>
      </c>
      <c r="B223" s="5" t="s">
        <v>339</v>
      </c>
      <c r="C223" s="5" t="s">
        <v>24</v>
      </c>
      <c r="D223" s="6" t="s">
        <v>340</v>
      </c>
      <c r="E223" s="6" t="s">
        <v>31</v>
      </c>
      <c r="F223" s="7" t="s">
        <v>26</v>
      </c>
      <c r="G223" s="8">
        <v>20455</v>
      </c>
      <c r="H223" s="9" t="s">
        <v>27</v>
      </c>
      <c r="I223" s="9">
        <v>31</v>
      </c>
      <c r="J223" s="9">
        <v>25</v>
      </c>
      <c r="K223" s="8">
        <v>29681</v>
      </c>
      <c r="L223" s="9">
        <v>27</v>
      </c>
      <c r="M223" s="7">
        <v>30410</v>
      </c>
      <c r="N223" s="9">
        <v>2</v>
      </c>
      <c r="O223" s="9">
        <v>4</v>
      </c>
      <c r="P223" s="10">
        <v>31982</v>
      </c>
      <c r="Q223" t="str">
        <f>DATEDIF(M223,P223,"y")&amp;" Y "&amp;DATEDIF(M223,P223,"ym")&amp;" M "&amp;DATEDIF(M223,P223,"md")&amp;" D"</f>
        <v>4 Y 3 M 20 D</v>
      </c>
      <c r="S223" s="22" t="s">
        <v>63</v>
      </c>
      <c r="T223" s="11">
        <v>1</v>
      </c>
      <c r="U223" s="11">
        <v>2</v>
      </c>
      <c r="V223" s="5" t="s">
        <v>30</v>
      </c>
      <c r="W223">
        <v>1</v>
      </c>
      <c r="X223">
        <v>1</v>
      </c>
      <c r="Y223">
        <v>0</v>
      </c>
      <c r="Z223">
        <v>0</v>
      </c>
      <c r="AA223">
        <v>0</v>
      </c>
      <c r="AB223">
        <v>0</v>
      </c>
      <c r="AC223">
        <v>0</v>
      </c>
      <c r="AD223">
        <v>1</v>
      </c>
      <c r="AE223">
        <v>0</v>
      </c>
      <c r="AF223">
        <v>0</v>
      </c>
    </row>
    <row r="224" spans="1:34">
      <c r="A224" s="5" t="s">
        <v>306</v>
      </c>
      <c r="B224" s="5" t="s">
        <v>339</v>
      </c>
      <c r="C224" s="5" t="s">
        <v>24</v>
      </c>
      <c r="D224" s="6" t="s">
        <v>340</v>
      </c>
      <c r="E224" s="6" t="s">
        <v>31</v>
      </c>
      <c r="F224" s="7" t="s">
        <v>204</v>
      </c>
      <c r="G224" s="8">
        <v>27842</v>
      </c>
      <c r="H224" s="9">
        <v>39</v>
      </c>
      <c r="I224" s="9">
        <v>26</v>
      </c>
      <c r="J224" s="9">
        <v>21</v>
      </c>
      <c r="K224" s="8">
        <v>35671</v>
      </c>
      <c r="L224" s="9">
        <v>23</v>
      </c>
      <c r="M224" s="7">
        <v>36427</v>
      </c>
      <c r="N224" s="9">
        <v>25</v>
      </c>
      <c r="O224" s="9">
        <v>3</v>
      </c>
      <c r="P224" s="7">
        <v>37635</v>
      </c>
      <c r="Q224" t="str">
        <f>DATEDIF(M224,P224,"y")&amp;" Y "&amp;DATEDIF(M224,P224,"ym")&amp;" M "&amp;DATEDIF(M224,P224,"md")&amp;" D"</f>
        <v>3 Y 3 M 21 D</v>
      </c>
      <c r="S224" s="22" t="s">
        <v>101</v>
      </c>
      <c r="T224" s="11">
        <v>1</v>
      </c>
      <c r="U224" s="11">
        <v>2</v>
      </c>
      <c r="V224" t="s">
        <v>30</v>
      </c>
      <c r="W224">
        <v>1</v>
      </c>
      <c r="X224">
        <v>1</v>
      </c>
      <c r="Y224">
        <v>0</v>
      </c>
      <c r="Z224">
        <v>0</v>
      </c>
      <c r="AA224">
        <v>0</v>
      </c>
      <c r="AB224">
        <v>0</v>
      </c>
      <c r="AC224">
        <v>0</v>
      </c>
      <c r="AD224">
        <v>1</v>
      </c>
      <c r="AE224">
        <v>0</v>
      </c>
      <c r="AF224">
        <v>0</v>
      </c>
    </row>
    <row r="225" spans="1:35">
      <c r="A225" s="5" t="s">
        <v>184</v>
      </c>
      <c r="B225" s="5" t="s">
        <v>339</v>
      </c>
      <c r="C225" s="5" t="s">
        <v>24</v>
      </c>
      <c r="D225" s="6" t="s">
        <v>339</v>
      </c>
      <c r="E225" s="6" t="s">
        <v>31</v>
      </c>
      <c r="F225" s="7" t="s">
        <v>82</v>
      </c>
      <c r="G225" s="8">
        <v>28508</v>
      </c>
      <c r="H225" s="9">
        <v>37</v>
      </c>
      <c r="I225" s="9"/>
      <c r="J225" s="9">
        <v>20</v>
      </c>
      <c r="K225" s="8">
        <v>35889</v>
      </c>
      <c r="L225" s="9">
        <v>24</v>
      </c>
      <c r="M225" s="7">
        <v>37323</v>
      </c>
      <c r="N225" s="9">
        <v>47</v>
      </c>
      <c r="O225" s="9">
        <v>14</v>
      </c>
      <c r="P225" s="7"/>
      <c r="R225" t="str">
        <f ca="1">DATEDIF(M225,NOW(),"y")&amp;" Y, "&amp; DATEDIF(M225,NOW(),"ym")&amp;" M, " &amp; DATEDIF(M225,NOW(),"md") &amp; " D"</f>
        <v>13 Y, 7 M, 26 D</v>
      </c>
      <c r="S225" s="22" t="s">
        <v>48</v>
      </c>
      <c r="T225" s="11">
        <v>1</v>
      </c>
      <c r="U225" s="11">
        <v>2</v>
      </c>
      <c r="V225" t="s">
        <v>29</v>
      </c>
      <c r="W225">
        <v>1</v>
      </c>
      <c r="X225">
        <v>1</v>
      </c>
      <c r="Y225">
        <v>0</v>
      </c>
      <c r="Z225">
        <v>0</v>
      </c>
      <c r="AA225">
        <v>1</v>
      </c>
      <c r="AB225">
        <v>0</v>
      </c>
      <c r="AC225">
        <v>0</v>
      </c>
      <c r="AD225">
        <v>0</v>
      </c>
      <c r="AE225">
        <v>0</v>
      </c>
      <c r="AF225">
        <v>0</v>
      </c>
    </row>
    <row r="226" spans="1:35">
      <c r="A226" s="5" t="s">
        <v>230</v>
      </c>
      <c r="B226" s="5" t="s">
        <v>339</v>
      </c>
      <c r="C226" s="5" t="s">
        <v>31</v>
      </c>
      <c r="D226" s="6" t="s">
        <v>340</v>
      </c>
      <c r="E226" s="6" t="s">
        <v>31</v>
      </c>
      <c r="F226" s="7" t="s">
        <v>204</v>
      </c>
      <c r="G226" s="8">
        <v>19725</v>
      </c>
      <c r="H226" s="9" t="s">
        <v>205</v>
      </c>
      <c r="I226" s="9">
        <v>33</v>
      </c>
      <c r="J226" s="9">
        <v>31</v>
      </c>
      <c r="K226" s="8">
        <v>31349</v>
      </c>
      <c r="L226" s="9">
        <v>32</v>
      </c>
      <c r="M226" s="7">
        <v>31576</v>
      </c>
      <c r="N226" s="9">
        <v>8</v>
      </c>
      <c r="O226" s="9">
        <v>1</v>
      </c>
      <c r="P226" s="7">
        <v>31873</v>
      </c>
      <c r="Q226" t="str">
        <f t="shared" ref="Q226:Q234" si="7">DATEDIF(M226,P226,"y")&amp;" Y "&amp;DATEDIF(M226,P226,"ym")&amp;" M "&amp;DATEDIF(M226,P226,"md")&amp;" D"</f>
        <v>0 Y 9 M 24 D</v>
      </c>
      <c r="S226" s="22" t="s">
        <v>42</v>
      </c>
      <c r="T226" s="11">
        <v>1</v>
      </c>
      <c r="U226" s="11">
        <v>1</v>
      </c>
      <c r="V226" t="s">
        <v>30</v>
      </c>
      <c r="W226">
        <v>1</v>
      </c>
      <c r="X226">
        <v>1</v>
      </c>
      <c r="Y226">
        <v>0</v>
      </c>
      <c r="Z226">
        <v>0</v>
      </c>
      <c r="AA226">
        <v>0</v>
      </c>
      <c r="AB226">
        <v>0</v>
      </c>
      <c r="AC226">
        <v>0</v>
      </c>
      <c r="AD226">
        <v>1</v>
      </c>
      <c r="AE226">
        <v>0</v>
      </c>
      <c r="AF226">
        <v>0</v>
      </c>
    </row>
    <row r="227" spans="1:35">
      <c r="A227" s="5" t="s">
        <v>224</v>
      </c>
      <c r="B227" s="5" t="s">
        <v>339</v>
      </c>
      <c r="C227" s="5" t="s">
        <v>24</v>
      </c>
      <c r="D227" s="6" t="s">
        <v>340</v>
      </c>
      <c r="E227" s="6" t="s">
        <v>24</v>
      </c>
      <c r="F227" s="7" t="s">
        <v>204</v>
      </c>
      <c r="G227" s="8">
        <v>19237</v>
      </c>
      <c r="H227" s="9">
        <v>62</v>
      </c>
      <c r="I227" s="9">
        <v>51</v>
      </c>
      <c r="J227" s="9">
        <v>28</v>
      </c>
      <c r="K227" s="8">
        <v>29819</v>
      </c>
      <c r="L227" s="9">
        <v>29</v>
      </c>
      <c r="M227" s="7">
        <v>30056</v>
      </c>
      <c r="N227" s="9">
        <v>8</v>
      </c>
      <c r="O227" s="9">
        <v>22</v>
      </c>
      <c r="P227" s="7">
        <v>37751</v>
      </c>
      <c r="Q227" t="str">
        <f t="shared" si="7"/>
        <v>21 Y 0 M 25 D</v>
      </c>
      <c r="S227" s="22" t="s">
        <v>37</v>
      </c>
      <c r="T227" s="11">
        <v>1</v>
      </c>
      <c r="U227" s="11">
        <v>2</v>
      </c>
      <c r="V227" t="s">
        <v>60</v>
      </c>
      <c r="W227">
        <v>1</v>
      </c>
      <c r="X227">
        <v>0</v>
      </c>
      <c r="Y227">
        <v>1</v>
      </c>
      <c r="Z227">
        <v>0</v>
      </c>
      <c r="AA227">
        <v>0</v>
      </c>
      <c r="AB227">
        <v>0</v>
      </c>
      <c r="AC227">
        <v>0</v>
      </c>
      <c r="AD227">
        <v>0</v>
      </c>
      <c r="AE227">
        <v>1</v>
      </c>
      <c r="AF227">
        <v>0</v>
      </c>
    </row>
    <row r="228" spans="1:35">
      <c r="A228" s="5" t="s">
        <v>131</v>
      </c>
      <c r="B228" s="5" t="s">
        <v>339</v>
      </c>
      <c r="C228" s="5" t="s">
        <v>24</v>
      </c>
      <c r="D228" s="6" t="s">
        <v>24</v>
      </c>
      <c r="E228" s="6" t="s">
        <v>31</v>
      </c>
      <c r="F228" s="7" t="s">
        <v>204</v>
      </c>
      <c r="G228" s="8">
        <v>24804</v>
      </c>
      <c r="H228" s="9">
        <v>48</v>
      </c>
      <c r="I228" s="9">
        <v>47</v>
      </c>
      <c r="J228" s="9">
        <v>27</v>
      </c>
      <c r="K228" s="8">
        <v>35022</v>
      </c>
      <c r="L228" s="9">
        <v>29</v>
      </c>
      <c r="M228" s="7">
        <v>35607</v>
      </c>
      <c r="N228" s="9">
        <v>19</v>
      </c>
      <c r="O228" s="9">
        <v>19</v>
      </c>
      <c r="P228" s="7">
        <v>42212</v>
      </c>
      <c r="Q228" t="str">
        <f t="shared" si="7"/>
        <v>18 Y 1 M 1 D</v>
      </c>
      <c r="S228" s="22" t="s">
        <v>44</v>
      </c>
      <c r="T228" s="11">
        <v>1</v>
      </c>
      <c r="U228" s="11">
        <v>2</v>
      </c>
      <c r="V228" t="s">
        <v>36</v>
      </c>
      <c r="W228">
        <v>2</v>
      </c>
      <c r="X228">
        <v>2</v>
      </c>
      <c r="Y228">
        <v>0</v>
      </c>
      <c r="Z228">
        <v>0</v>
      </c>
      <c r="AA228">
        <v>1</v>
      </c>
      <c r="AB228">
        <v>0</v>
      </c>
      <c r="AC228">
        <v>0</v>
      </c>
      <c r="AD228">
        <v>1</v>
      </c>
      <c r="AE228">
        <v>0</v>
      </c>
      <c r="AF228">
        <v>0</v>
      </c>
      <c r="AH228" t="s">
        <v>30</v>
      </c>
      <c r="AI228" t="s">
        <v>29</v>
      </c>
    </row>
    <row r="229" spans="1:35">
      <c r="A229" s="5" t="s">
        <v>271</v>
      </c>
      <c r="B229" s="5" t="s">
        <v>339</v>
      </c>
      <c r="C229" s="5" t="s">
        <v>31</v>
      </c>
      <c r="D229" s="6" t="s">
        <v>340</v>
      </c>
      <c r="E229" s="6" t="s">
        <v>31</v>
      </c>
      <c r="F229" s="7" t="s">
        <v>204</v>
      </c>
      <c r="G229" s="8">
        <v>23421</v>
      </c>
      <c r="H229" s="9">
        <v>51</v>
      </c>
      <c r="I229" s="9">
        <v>50</v>
      </c>
      <c r="J229" s="9">
        <v>21</v>
      </c>
      <c r="K229" s="8">
        <v>31200</v>
      </c>
      <c r="L229" s="9">
        <v>22</v>
      </c>
      <c r="M229" s="7">
        <v>31753</v>
      </c>
      <c r="N229" s="9">
        <v>18</v>
      </c>
      <c r="O229" s="9">
        <v>27</v>
      </c>
      <c r="P229" s="7">
        <v>41764</v>
      </c>
      <c r="Q229" t="str">
        <f t="shared" si="7"/>
        <v>27 Y 4 M 28 D</v>
      </c>
      <c r="S229" s="22" t="s">
        <v>236</v>
      </c>
      <c r="T229" s="11">
        <v>1</v>
      </c>
      <c r="U229" s="11">
        <v>1</v>
      </c>
      <c r="V229" t="s">
        <v>30</v>
      </c>
      <c r="W229">
        <v>1</v>
      </c>
      <c r="X229">
        <v>1</v>
      </c>
      <c r="Y229">
        <v>0</v>
      </c>
      <c r="Z229">
        <v>0</v>
      </c>
      <c r="AA229">
        <v>0</v>
      </c>
      <c r="AB229">
        <v>0</v>
      </c>
      <c r="AC229">
        <v>0</v>
      </c>
      <c r="AD229">
        <v>1</v>
      </c>
      <c r="AE229">
        <v>0</v>
      </c>
      <c r="AF229">
        <v>0</v>
      </c>
    </row>
    <row r="230" spans="1:35">
      <c r="A230" s="5" t="s">
        <v>315</v>
      </c>
      <c r="B230" s="5" t="s">
        <v>339</v>
      </c>
      <c r="C230" s="5" t="s">
        <v>24</v>
      </c>
      <c r="D230" s="6" t="s">
        <v>339</v>
      </c>
      <c r="E230" s="6" t="s">
        <v>24</v>
      </c>
      <c r="F230" s="7" t="s">
        <v>204</v>
      </c>
      <c r="G230" s="8">
        <v>29933</v>
      </c>
      <c r="H230" s="9">
        <v>33</v>
      </c>
      <c r="I230" s="9">
        <v>24</v>
      </c>
      <c r="J230" s="9">
        <v>16</v>
      </c>
      <c r="K230" s="8">
        <v>35807</v>
      </c>
      <c r="L230" s="9">
        <v>18</v>
      </c>
      <c r="M230" s="7">
        <v>36827</v>
      </c>
      <c r="N230" s="9">
        <v>34</v>
      </c>
      <c r="O230" s="9">
        <v>5</v>
      </c>
      <c r="P230" s="7">
        <v>38765</v>
      </c>
      <c r="Q230" t="str">
        <f t="shared" si="7"/>
        <v>5 Y 3 M 20 D</v>
      </c>
      <c r="S230" s="22" t="s">
        <v>89</v>
      </c>
      <c r="T230" s="11">
        <v>1</v>
      </c>
      <c r="U230" s="11">
        <v>2</v>
      </c>
      <c r="V230" t="s">
        <v>23</v>
      </c>
      <c r="W230">
        <v>1</v>
      </c>
      <c r="X230">
        <v>0</v>
      </c>
      <c r="Y230">
        <v>1</v>
      </c>
      <c r="Z230">
        <v>0</v>
      </c>
      <c r="AA230">
        <v>0</v>
      </c>
      <c r="AB230">
        <v>1</v>
      </c>
      <c r="AC230">
        <v>0</v>
      </c>
      <c r="AD230">
        <v>0</v>
      </c>
      <c r="AE230">
        <v>0</v>
      </c>
      <c r="AF230">
        <v>0</v>
      </c>
    </row>
    <row r="231" spans="1:35">
      <c r="A231" s="5" t="s">
        <v>71</v>
      </c>
      <c r="B231" s="5" t="s">
        <v>339</v>
      </c>
      <c r="C231" s="5" t="s">
        <v>24</v>
      </c>
      <c r="D231" s="6" t="s">
        <v>340</v>
      </c>
      <c r="E231" s="6" t="s">
        <v>31</v>
      </c>
      <c r="F231" s="7" t="s">
        <v>26</v>
      </c>
      <c r="G231" s="8">
        <v>22282</v>
      </c>
      <c r="H231" s="9" t="s">
        <v>27</v>
      </c>
      <c r="I231" s="9">
        <v>38</v>
      </c>
      <c r="J231" s="9">
        <v>23</v>
      </c>
      <c r="K231" s="8">
        <v>30870</v>
      </c>
      <c r="L231" s="9">
        <v>24</v>
      </c>
      <c r="M231" s="7">
        <v>31185</v>
      </c>
      <c r="N231" s="9">
        <v>10</v>
      </c>
      <c r="O231" s="9">
        <v>14</v>
      </c>
      <c r="P231" s="10">
        <v>36168</v>
      </c>
      <c r="Q231" t="str">
        <f t="shared" si="7"/>
        <v>13 Y 7 M 21 D</v>
      </c>
      <c r="S231" s="22" t="s">
        <v>72</v>
      </c>
      <c r="T231" s="11">
        <v>1</v>
      </c>
      <c r="U231" s="11">
        <v>2</v>
      </c>
      <c r="V231" s="5" t="s">
        <v>30</v>
      </c>
      <c r="W231">
        <v>1</v>
      </c>
      <c r="X231">
        <v>1</v>
      </c>
      <c r="Y231">
        <v>0</v>
      </c>
      <c r="Z231">
        <v>0</v>
      </c>
      <c r="AA231">
        <v>0</v>
      </c>
      <c r="AB231">
        <v>0</v>
      </c>
      <c r="AC231">
        <v>0</v>
      </c>
      <c r="AD231">
        <v>1</v>
      </c>
      <c r="AE231">
        <v>0</v>
      </c>
      <c r="AF231">
        <v>0</v>
      </c>
    </row>
    <row r="232" spans="1:35">
      <c r="A232" s="5" t="s">
        <v>208</v>
      </c>
      <c r="B232" s="5" t="s">
        <v>339</v>
      </c>
      <c r="C232" s="5" t="s">
        <v>24</v>
      </c>
      <c r="D232" s="6" t="s">
        <v>339</v>
      </c>
      <c r="E232" s="6" t="s">
        <v>24</v>
      </c>
      <c r="F232" s="7" t="s">
        <v>204</v>
      </c>
      <c r="G232" s="8">
        <v>14611</v>
      </c>
      <c r="H232" s="9">
        <v>75</v>
      </c>
      <c r="I232" s="9">
        <v>40</v>
      </c>
      <c r="J232" s="9">
        <v>37</v>
      </c>
      <c r="K232" s="8">
        <v>28340</v>
      </c>
      <c r="L232" s="9">
        <v>38</v>
      </c>
      <c r="M232" s="7">
        <v>28793</v>
      </c>
      <c r="N232" s="9">
        <v>15</v>
      </c>
      <c r="O232" s="9">
        <v>2</v>
      </c>
      <c r="P232" s="7">
        <v>29476</v>
      </c>
      <c r="Q232" t="str">
        <f t="shared" si="7"/>
        <v>1 Y 10 M 13 D</v>
      </c>
      <c r="S232" s="22" t="s">
        <v>44</v>
      </c>
      <c r="T232" s="11">
        <v>1</v>
      </c>
      <c r="U232" s="11">
        <v>2</v>
      </c>
      <c r="V232" t="s">
        <v>23</v>
      </c>
      <c r="W232">
        <v>1</v>
      </c>
      <c r="X232">
        <v>0</v>
      </c>
      <c r="Y232">
        <v>1</v>
      </c>
      <c r="Z232">
        <v>0</v>
      </c>
      <c r="AA232">
        <v>0</v>
      </c>
      <c r="AB232">
        <v>1</v>
      </c>
      <c r="AC232">
        <v>0</v>
      </c>
      <c r="AD232">
        <v>0</v>
      </c>
      <c r="AE232">
        <v>0</v>
      </c>
      <c r="AF232">
        <v>0</v>
      </c>
    </row>
    <row r="233" spans="1:35">
      <c r="A233" s="5" t="s">
        <v>304</v>
      </c>
      <c r="B233" s="5" t="s">
        <v>339</v>
      </c>
      <c r="C233" s="5" t="s">
        <v>24</v>
      </c>
      <c r="D233" s="6" t="s">
        <v>339</v>
      </c>
      <c r="E233" s="6" t="s">
        <v>31</v>
      </c>
      <c r="F233" s="7" t="s">
        <v>204</v>
      </c>
      <c r="G233" s="8">
        <v>27737</v>
      </c>
      <c r="H233" s="9">
        <v>39</v>
      </c>
      <c r="I233" s="9">
        <v>35</v>
      </c>
      <c r="J233" s="9">
        <v>18</v>
      </c>
      <c r="K233" s="8">
        <v>34500</v>
      </c>
      <c r="L233" s="9">
        <v>19</v>
      </c>
      <c r="M233" s="7">
        <v>34830</v>
      </c>
      <c r="N233" s="9">
        <v>11</v>
      </c>
      <c r="O233" s="9">
        <v>16</v>
      </c>
      <c r="P233" s="7">
        <v>40802</v>
      </c>
      <c r="Q233" t="str">
        <f t="shared" si="7"/>
        <v>16 Y 4 M 5 D</v>
      </c>
      <c r="S233" s="22" t="s">
        <v>44</v>
      </c>
      <c r="T233" s="11">
        <v>1</v>
      </c>
      <c r="U233" s="11">
        <v>2</v>
      </c>
      <c r="V233" t="s">
        <v>29</v>
      </c>
      <c r="W233">
        <v>1</v>
      </c>
      <c r="X233">
        <v>1</v>
      </c>
      <c r="Y233">
        <v>0</v>
      </c>
      <c r="Z233">
        <v>0</v>
      </c>
      <c r="AA233">
        <v>1</v>
      </c>
      <c r="AB233">
        <v>0</v>
      </c>
      <c r="AC233">
        <v>0</v>
      </c>
      <c r="AD233">
        <v>0</v>
      </c>
      <c r="AE233">
        <v>0</v>
      </c>
      <c r="AF233">
        <v>0</v>
      </c>
    </row>
    <row r="234" spans="1:35">
      <c r="A234" s="5" t="s">
        <v>43</v>
      </c>
      <c r="B234" s="5" t="s">
        <v>339</v>
      </c>
      <c r="C234" s="5" t="s">
        <v>24</v>
      </c>
      <c r="D234" s="6" t="s">
        <v>339</v>
      </c>
      <c r="E234" s="6" t="s">
        <v>24</v>
      </c>
      <c r="F234" s="7" t="s">
        <v>26</v>
      </c>
      <c r="G234" s="8">
        <v>18994</v>
      </c>
      <c r="H234" s="9" t="s">
        <v>27</v>
      </c>
      <c r="I234" s="9">
        <v>31</v>
      </c>
      <c r="J234" s="9">
        <v>27</v>
      </c>
      <c r="K234" s="8">
        <v>28860</v>
      </c>
      <c r="L234" s="9">
        <v>27</v>
      </c>
      <c r="M234" s="7">
        <v>28964</v>
      </c>
      <c r="N234" s="9">
        <v>3</v>
      </c>
      <c r="O234" s="9">
        <v>5</v>
      </c>
      <c r="P234" s="10">
        <v>30664</v>
      </c>
      <c r="Q234" t="str">
        <f t="shared" si="7"/>
        <v>4 Y 7 M 25 D</v>
      </c>
      <c r="S234" s="22" t="s">
        <v>44</v>
      </c>
      <c r="T234" s="11">
        <v>1</v>
      </c>
      <c r="U234" s="11">
        <v>2</v>
      </c>
      <c r="V234" s="5" t="s">
        <v>23</v>
      </c>
      <c r="W234">
        <v>1</v>
      </c>
      <c r="X234">
        <v>0</v>
      </c>
      <c r="Y234">
        <v>1</v>
      </c>
      <c r="Z234">
        <v>0</v>
      </c>
      <c r="AA234">
        <v>0</v>
      </c>
      <c r="AB234">
        <v>1</v>
      </c>
      <c r="AC234">
        <v>0</v>
      </c>
      <c r="AD234">
        <v>0</v>
      </c>
      <c r="AE234">
        <v>0</v>
      </c>
      <c r="AF234">
        <v>0</v>
      </c>
    </row>
    <row r="235" spans="1:35">
      <c r="A235" s="5" t="s">
        <v>148</v>
      </c>
      <c r="B235" s="5" t="s">
        <v>339</v>
      </c>
      <c r="C235" s="5" t="s">
        <v>24</v>
      </c>
      <c r="D235" s="6" t="s">
        <v>340</v>
      </c>
      <c r="E235" s="6" t="s">
        <v>31</v>
      </c>
      <c r="F235" s="7" t="s">
        <v>82</v>
      </c>
      <c r="G235" s="8">
        <v>25841</v>
      </c>
      <c r="H235" s="9">
        <v>45</v>
      </c>
      <c r="I235" s="9"/>
      <c r="J235" s="9">
        <v>33</v>
      </c>
      <c r="K235" s="8">
        <v>38155</v>
      </c>
      <c r="L235" s="9">
        <v>35</v>
      </c>
      <c r="M235" s="7">
        <v>38800</v>
      </c>
      <c r="N235" s="9">
        <v>21</v>
      </c>
      <c r="O235" s="9">
        <v>10</v>
      </c>
      <c r="P235" s="7"/>
      <c r="R235" t="str">
        <f ca="1">DATEDIF(M235,NOW(),"y")&amp;" Y, "&amp; DATEDIF(M235,NOW(),"ym")&amp;" M, " &amp; DATEDIF(M235,NOW(),"md") &amp; " D"</f>
        <v>9 Y, 7 M, 10 D</v>
      </c>
      <c r="S235" s="22" t="s">
        <v>44</v>
      </c>
      <c r="T235" s="11">
        <v>1</v>
      </c>
      <c r="U235" s="11">
        <v>2</v>
      </c>
      <c r="V235" t="s">
        <v>30</v>
      </c>
      <c r="W235">
        <v>1</v>
      </c>
      <c r="X235">
        <v>1</v>
      </c>
      <c r="Y235">
        <v>0</v>
      </c>
      <c r="Z235">
        <v>0</v>
      </c>
      <c r="AA235">
        <v>0</v>
      </c>
      <c r="AB235">
        <v>0</v>
      </c>
      <c r="AC235">
        <v>0</v>
      </c>
      <c r="AD235">
        <v>1</v>
      </c>
      <c r="AE235">
        <v>0</v>
      </c>
      <c r="AF235">
        <v>0</v>
      </c>
    </row>
    <row r="236" spans="1:35">
      <c r="A236" s="5" t="s">
        <v>255</v>
      </c>
      <c r="B236" s="5" t="s">
        <v>339</v>
      </c>
      <c r="C236" s="5" t="s">
        <v>24</v>
      </c>
      <c r="D236" s="6" t="s">
        <v>339</v>
      </c>
      <c r="E236" s="6" t="s">
        <v>24</v>
      </c>
      <c r="F236" s="7" t="s">
        <v>204</v>
      </c>
      <c r="G236" s="8">
        <v>21808</v>
      </c>
      <c r="H236" s="9">
        <v>55</v>
      </c>
      <c r="I236" s="9">
        <v>25</v>
      </c>
      <c r="J236" s="9">
        <v>21</v>
      </c>
      <c r="K236" s="8">
        <v>29602</v>
      </c>
      <c r="L236" s="9">
        <v>21</v>
      </c>
      <c r="M236" s="7">
        <v>29766</v>
      </c>
      <c r="N236" s="9">
        <v>5</v>
      </c>
      <c r="O236" s="9">
        <v>4</v>
      </c>
      <c r="P236" s="7">
        <v>31181</v>
      </c>
      <c r="Q236" t="str">
        <f t="shared" ref="Q236:Q241" si="8">DATEDIF(M236,P236,"y")&amp;" Y "&amp;DATEDIF(M236,P236,"ym")&amp;" M "&amp;DATEDIF(M236,P236,"md")&amp;" D"</f>
        <v>3 Y 10 M 15 D</v>
      </c>
      <c r="S236" s="22" t="s">
        <v>25</v>
      </c>
      <c r="T236" s="11">
        <v>1</v>
      </c>
      <c r="U236" s="11">
        <v>2</v>
      </c>
      <c r="V236" t="s">
        <v>23</v>
      </c>
      <c r="W236">
        <v>1</v>
      </c>
      <c r="X236">
        <v>0</v>
      </c>
      <c r="Y236">
        <v>1</v>
      </c>
      <c r="Z236">
        <v>0</v>
      </c>
      <c r="AA236">
        <v>0</v>
      </c>
      <c r="AB236">
        <v>1</v>
      </c>
      <c r="AC236">
        <v>0</v>
      </c>
      <c r="AD236">
        <v>0</v>
      </c>
      <c r="AE236">
        <v>0</v>
      </c>
      <c r="AF236">
        <v>0</v>
      </c>
    </row>
    <row r="237" spans="1:35">
      <c r="A237" s="5" t="s">
        <v>62</v>
      </c>
      <c r="B237" s="5" t="s">
        <v>339</v>
      </c>
      <c r="C237" s="5" t="s">
        <v>31</v>
      </c>
      <c r="D237" s="6" t="s">
        <v>340</v>
      </c>
      <c r="E237" s="6" t="s">
        <v>31</v>
      </c>
      <c r="F237" s="7" t="s">
        <v>204</v>
      </c>
      <c r="G237" s="8">
        <v>21186</v>
      </c>
      <c r="H237" s="9" t="s">
        <v>27</v>
      </c>
      <c r="I237" s="9">
        <v>24</v>
      </c>
      <c r="J237" s="9">
        <v>22</v>
      </c>
      <c r="K237" s="8">
        <v>29366</v>
      </c>
      <c r="L237" s="9">
        <v>22</v>
      </c>
      <c r="M237" s="7">
        <v>29575</v>
      </c>
      <c r="N237" s="9">
        <v>7</v>
      </c>
      <c r="O237" s="9">
        <v>1</v>
      </c>
      <c r="P237" s="7">
        <v>29976</v>
      </c>
      <c r="Q237" t="str">
        <f t="shared" si="8"/>
        <v>1 Y 1 M 5 D</v>
      </c>
      <c r="S237" s="22"/>
      <c r="W237">
        <v>0</v>
      </c>
      <c r="X237">
        <v>0</v>
      </c>
      <c r="Y237">
        <v>0</v>
      </c>
      <c r="Z237">
        <v>0</v>
      </c>
      <c r="AA237">
        <v>0</v>
      </c>
      <c r="AB237">
        <v>0</v>
      </c>
      <c r="AC237">
        <v>0</v>
      </c>
      <c r="AD237">
        <v>0</v>
      </c>
      <c r="AE237">
        <v>0</v>
      </c>
      <c r="AF237">
        <v>0</v>
      </c>
    </row>
    <row r="238" spans="1:35">
      <c r="A238" s="5" t="s">
        <v>62</v>
      </c>
      <c r="B238" s="5" t="s">
        <v>339</v>
      </c>
      <c r="C238" s="5" t="s">
        <v>31</v>
      </c>
      <c r="D238" s="6" t="s">
        <v>340</v>
      </c>
      <c r="E238" s="6" t="s">
        <v>31</v>
      </c>
      <c r="F238" s="7" t="s">
        <v>26</v>
      </c>
      <c r="G238" s="8">
        <v>21186</v>
      </c>
      <c r="H238" s="9" t="s">
        <v>27</v>
      </c>
      <c r="I238" s="9">
        <v>26</v>
      </c>
      <c r="J238" s="9">
        <v>22</v>
      </c>
      <c r="K238" s="8">
        <v>29366</v>
      </c>
      <c r="L238" s="9">
        <v>25</v>
      </c>
      <c r="M238" s="7">
        <v>30341</v>
      </c>
      <c r="N238" s="9">
        <v>32</v>
      </c>
      <c r="O238" s="9">
        <v>2</v>
      </c>
      <c r="P238" s="10">
        <v>31044</v>
      </c>
      <c r="Q238" t="str">
        <f t="shared" si="8"/>
        <v>1 Y 11 M 3 D</v>
      </c>
      <c r="S238" s="22" t="s">
        <v>66</v>
      </c>
      <c r="T238" s="11">
        <v>1</v>
      </c>
      <c r="U238" s="11">
        <v>1</v>
      </c>
      <c r="V238" s="5" t="s">
        <v>30</v>
      </c>
      <c r="W238">
        <v>1</v>
      </c>
      <c r="X238">
        <v>1</v>
      </c>
      <c r="Y238">
        <v>0</v>
      </c>
      <c r="Z238">
        <v>0</v>
      </c>
      <c r="AA238">
        <v>0</v>
      </c>
      <c r="AB238">
        <v>0</v>
      </c>
      <c r="AC238">
        <v>0</v>
      </c>
      <c r="AD238">
        <v>1</v>
      </c>
      <c r="AE238">
        <v>0</v>
      </c>
      <c r="AF238">
        <v>0</v>
      </c>
    </row>
    <row r="239" spans="1:35">
      <c r="A239" s="5" t="s">
        <v>316</v>
      </c>
      <c r="B239" s="5" t="s">
        <v>339</v>
      </c>
      <c r="C239" s="5" t="s">
        <v>24</v>
      </c>
      <c r="D239" s="6" t="s">
        <v>340</v>
      </c>
      <c r="E239" s="6" t="s">
        <v>31</v>
      </c>
      <c r="F239" s="7" t="s">
        <v>204</v>
      </c>
      <c r="G239" s="8">
        <v>30329</v>
      </c>
      <c r="H239" s="9">
        <v>32</v>
      </c>
      <c r="I239" s="9">
        <v>22</v>
      </c>
      <c r="J239" s="9">
        <v>17</v>
      </c>
      <c r="K239" s="8">
        <v>36883</v>
      </c>
      <c r="L239" s="9">
        <v>19</v>
      </c>
      <c r="M239" s="7">
        <v>37485</v>
      </c>
      <c r="N239" s="9">
        <v>20</v>
      </c>
      <c r="O239" s="9">
        <v>3</v>
      </c>
      <c r="P239" s="7">
        <v>38525</v>
      </c>
      <c r="Q239" t="str">
        <f t="shared" si="8"/>
        <v>2 Y 10 M 5 D</v>
      </c>
      <c r="S239" s="22" t="s">
        <v>89</v>
      </c>
      <c r="T239" s="11">
        <v>1</v>
      </c>
      <c r="U239" s="11">
        <v>2</v>
      </c>
      <c r="V239" t="s">
        <v>30</v>
      </c>
      <c r="W239">
        <v>1</v>
      </c>
      <c r="X239">
        <v>1</v>
      </c>
      <c r="Y239">
        <v>0</v>
      </c>
      <c r="Z239">
        <v>0</v>
      </c>
      <c r="AA239">
        <v>0</v>
      </c>
      <c r="AB239">
        <v>0</v>
      </c>
      <c r="AC239">
        <v>0</v>
      </c>
      <c r="AD239">
        <v>1</v>
      </c>
      <c r="AE239">
        <v>0</v>
      </c>
      <c r="AF239">
        <v>0</v>
      </c>
    </row>
    <row r="240" spans="1:35">
      <c r="A240" s="5" t="s">
        <v>226</v>
      </c>
      <c r="B240" s="5" t="s">
        <v>339</v>
      </c>
      <c r="C240" s="5" t="s">
        <v>24</v>
      </c>
      <c r="D240" s="6" t="s">
        <v>339</v>
      </c>
      <c r="E240" s="6" t="s">
        <v>31</v>
      </c>
      <c r="F240" s="7" t="s">
        <v>204</v>
      </c>
      <c r="G240" s="8">
        <v>19498</v>
      </c>
      <c r="H240" s="9">
        <v>61</v>
      </c>
      <c r="I240" s="9">
        <v>37</v>
      </c>
      <c r="J240" s="9">
        <v>30</v>
      </c>
      <c r="K240" s="8">
        <v>30606</v>
      </c>
      <c r="L240" s="9">
        <v>30</v>
      </c>
      <c r="M240" s="7">
        <v>30773</v>
      </c>
      <c r="N240" s="9">
        <v>5</v>
      </c>
      <c r="O240" s="9">
        <v>7</v>
      </c>
      <c r="P240" s="7">
        <v>33259</v>
      </c>
      <c r="Q240" t="str">
        <f t="shared" si="8"/>
        <v>6 Y 9 M 20 D</v>
      </c>
      <c r="S240" s="22" t="s">
        <v>182</v>
      </c>
      <c r="T240" s="11">
        <v>1</v>
      </c>
      <c r="U240" s="11">
        <v>2</v>
      </c>
      <c r="V240" t="s">
        <v>29</v>
      </c>
      <c r="W240">
        <v>1</v>
      </c>
      <c r="X240">
        <v>1</v>
      </c>
      <c r="Y240">
        <v>0</v>
      </c>
      <c r="Z240">
        <v>0</v>
      </c>
      <c r="AA240">
        <v>1</v>
      </c>
      <c r="AB240">
        <v>0</v>
      </c>
      <c r="AC240">
        <v>0</v>
      </c>
      <c r="AD240">
        <v>0</v>
      </c>
      <c r="AE240">
        <v>0</v>
      </c>
      <c r="AF240">
        <v>0</v>
      </c>
    </row>
    <row r="241" spans="1:35">
      <c r="A241" s="5" t="s">
        <v>45</v>
      </c>
      <c r="B241" s="5" t="s">
        <v>339</v>
      </c>
      <c r="C241" s="5" t="s">
        <v>31</v>
      </c>
      <c r="D241" s="6" t="s">
        <v>24</v>
      </c>
      <c r="E241" s="6" t="s">
        <v>31</v>
      </c>
      <c r="F241" s="7" t="s">
        <v>26</v>
      </c>
      <c r="G241" s="8">
        <v>18994</v>
      </c>
      <c r="H241" s="9" t="s">
        <v>27</v>
      </c>
      <c r="I241" s="9">
        <v>35</v>
      </c>
      <c r="J241" s="9">
        <v>30</v>
      </c>
      <c r="K241" s="8">
        <v>30310</v>
      </c>
      <c r="L241" s="9">
        <v>31</v>
      </c>
      <c r="M241" s="7">
        <v>30609</v>
      </c>
      <c r="N241" s="9">
        <v>10</v>
      </c>
      <c r="O241" s="9">
        <v>4</v>
      </c>
      <c r="P241" s="10">
        <v>31944</v>
      </c>
      <c r="Q241" t="str">
        <f t="shared" si="8"/>
        <v>3 Y 7 M 27 D</v>
      </c>
      <c r="S241" s="22" t="s">
        <v>46</v>
      </c>
      <c r="T241" s="11">
        <v>1</v>
      </c>
      <c r="U241" s="11">
        <v>1</v>
      </c>
      <c r="V241" s="5" t="s">
        <v>36</v>
      </c>
      <c r="W241">
        <v>2</v>
      </c>
      <c r="X241">
        <v>2</v>
      </c>
      <c r="Y241">
        <v>0</v>
      </c>
      <c r="Z241">
        <v>0</v>
      </c>
      <c r="AA241">
        <v>1</v>
      </c>
      <c r="AB241">
        <v>0</v>
      </c>
      <c r="AC241">
        <v>0</v>
      </c>
      <c r="AD241">
        <v>1</v>
      </c>
      <c r="AE241">
        <v>0</v>
      </c>
      <c r="AF241">
        <v>0</v>
      </c>
      <c r="AH241" t="s">
        <v>30</v>
      </c>
      <c r="AI241" t="s">
        <v>29</v>
      </c>
    </row>
    <row r="242" spans="1:35">
      <c r="A242" s="5" t="s">
        <v>132</v>
      </c>
      <c r="B242" s="5" t="s">
        <v>339</v>
      </c>
      <c r="C242" s="5" t="s">
        <v>31</v>
      </c>
      <c r="D242" s="6" t="s">
        <v>340</v>
      </c>
      <c r="E242" s="6" t="s">
        <v>31</v>
      </c>
      <c r="F242" s="7" t="s">
        <v>82</v>
      </c>
      <c r="G242" s="8">
        <v>24981</v>
      </c>
      <c r="H242" s="9">
        <v>47</v>
      </c>
      <c r="I242" s="9"/>
      <c r="J242" s="9">
        <v>31</v>
      </c>
      <c r="K242" s="8">
        <v>36506</v>
      </c>
      <c r="L242" s="9">
        <v>32</v>
      </c>
      <c r="M242" s="7">
        <v>36765</v>
      </c>
      <c r="N242" s="9">
        <v>9</v>
      </c>
      <c r="O242" s="9">
        <v>15</v>
      </c>
      <c r="P242" s="7"/>
      <c r="R242" t="str">
        <f ca="1">DATEDIF(M242,NOW(),"y")&amp;" Y, "&amp; DATEDIF(M242,NOW(),"ym")&amp;" M, " &amp; DATEDIF(M242,NOW(),"md") &amp; " D"</f>
        <v>15 Y, 2 M, 7 D</v>
      </c>
      <c r="S242" s="22" t="s">
        <v>46</v>
      </c>
      <c r="T242" s="11">
        <v>1</v>
      </c>
      <c r="U242" s="11">
        <v>1</v>
      </c>
      <c r="V242" t="s">
        <v>30</v>
      </c>
      <c r="W242">
        <v>1</v>
      </c>
      <c r="X242">
        <v>1</v>
      </c>
      <c r="Y242">
        <v>0</v>
      </c>
      <c r="Z242">
        <v>0</v>
      </c>
      <c r="AA242">
        <v>0</v>
      </c>
      <c r="AB242">
        <v>0</v>
      </c>
      <c r="AC242">
        <v>0</v>
      </c>
      <c r="AD242">
        <v>1</v>
      </c>
      <c r="AE242">
        <v>0</v>
      </c>
      <c r="AF242">
        <v>0</v>
      </c>
    </row>
    <row r="243" spans="1:35">
      <c r="F243" s="7"/>
      <c r="G243" s="8"/>
      <c r="H243" s="9"/>
      <c r="I243" s="9"/>
      <c r="J243" s="9"/>
      <c r="K243" s="8"/>
      <c r="L243" s="9"/>
      <c r="M243" s="7"/>
      <c r="N243" s="9"/>
      <c r="O243" s="9"/>
      <c r="P243" s="7"/>
    </row>
    <row r="244" spans="1:35">
      <c r="F244" s="7"/>
      <c r="K244" s="8"/>
      <c r="M244" s="7"/>
      <c r="P244" s="7"/>
      <c r="V244" t="s">
        <v>367</v>
      </c>
      <c r="W244">
        <f t="shared" ref="W244:AF244" si="9">SUM(W2:W242)</f>
        <v>316</v>
      </c>
      <c r="X244">
        <f t="shared" si="9"/>
        <v>201</v>
      </c>
      <c r="Y244">
        <f t="shared" si="9"/>
        <v>106</v>
      </c>
      <c r="Z244">
        <f t="shared" si="9"/>
        <v>9</v>
      </c>
      <c r="AA244">
        <f t="shared" si="9"/>
        <v>112</v>
      </c>
      <c r="AB244">
        <f t="shared" si="9"/>
        <v>63</v>
      </c>
      <c r="AC244">
        <f t="shared" si="9"/>
        <v>4</v>
      </c>
      <c r="AD244">
        <f t="shared" si="9"/>
        <v>89</v>
      </c>
      <c r="AE244">
        <f t="shared" si="9"/>
        <v>43</v>
      </c>
      <c r="AF244">
        <f t="shared" si="9"/>
        <v>5</v>
      </c>
    </row>
    <row r="245" spans="1:35">
      <c r="F245" s="7"/>
      <c r="K245" s="8"/>
      <c r="M245" s="7"/>
      <c r="P245" s="7"/>
    </row>
    <row r="246" spans="1:35">
      <c r="A246" s="5" t="s">
        <v>380</v>
      </c>
      <c r="B246" s="5" t="s">
        <v>379</v>
      </c>
      <c r="F246" s="7"/>
      <c r="K246" s="8"/>
      <c r="M246" s="7"/>
      <c r="P246" s="7"/>
    </row>
    <row r="247" spans="1:35">
      <c r="F247" s="7"/>
      <c r="K247" s="8"/>
      <c r="M247" s="7"/>
      <c r="P247" s="7"/>
    </row>
  </sheetData>
  <sortState ref="A2:AL242">
    <sortCondition ref="A2:A242"/>
  </sortState>
  <pageMargins left="0.7" right="0.7" top="0.75" bottom="0.75" header="0.3" footer="0.3"/>
  <pageSetup orientation="portrait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18"/>
  <sheetViews>
    <sheetView workbookViewId="0"/>
  </sheetViews>
  <sheetFormatPr defaultRowHeight="15"/>
  <sheetData>
    <row r="2" spans="1:4">
      <c r="A2" t="s">
        <v>369</v>
      </c>
    </row>
    <row r="4" spans="1:4">
      <c r="A4" s="5" t="s">
        <v>355</v>
      </c>
      <c r="B4" s="5">
        <v>1</v>
      </c>
      <c r="C4" s="5"/>
      <c r="D4" s="6"/>
    </row>
    <row r="5" spans="1:4">
      <c r="A5" s="5" t="s">
        <v>356</v>
      </c>
      <c r="B5" s="5">
        <v>1</v>
      </c>
      <c r="C5" s="5"/>
      <c r="D5" s="6"/>
    </row>
    <row r="6" spans="1:4">
      <c r="A6" s="5" t="s">
        <v>354</v>
      </c>
      <c r="B6" s="5">
        <v>1</v>
      </c>
      <c r="C6" s="5"/>
      <c r="D6" s="6"/>
    </row>
    <row r="7" spans="1:4">
      <c r="A7" s="5" t="s">
        <v>357</v>
      </c>
      <c r="B7" s="17">
        <v>147</v>
      </c>
      <c r="C7" s="5"/>
      <c r="D7" s="6"/>
    </row>
    <row r="8" spans="1:4">
      <c r="A8" s="5" t="s">
        <v>358</v>
      </c>
      <c r="B8" s="5">
        <v>91</v>
      </c>
      <c r="C8" s="5"/>
      <c r="D8" s="6"/>
    </row>
    <row r="9" spans="1:4">
      <c r="A9" s="5"/>
      <c r="B9" s="5"/>
      <c r="C9" s="5"/>
      <c r="D9" s="6"/>
    </row>
    <row r="10" spans="1:4">
      <c r="A10" s="5" t="s">
        <v>359</v>
      </c>
      <c r="B10" s="5"/>
      <c r="C10" s="5">
        <v>1</v>
      </c>
    </row>
    <row r="11" spans="1:4">
      <c r="A11" s="5" t="s">
        <v>360</v>
      </c>
      <c r="B11" s="5"/>
      <c r="C11" s="5">
        <v>9</v>
      </c>
    </row>
    <row r="12" spans="1:4">
      <c r="A12" s="5" t="s">
        <v>361</v>
      </c>
      <c r="B12" s="5"/>
      <c r="C12" s="5">
        <v>23</v>
      </c>
    </row>
    <row r="13" spans="1:4">
      <c r="A13" s="5" t="s">
        <v>362</v>
      </c>
      <c r="B13" s="5"/>
      <c r="C13" s="5">
        <v>1</v>
      </c>
    </row>
    <row r="14" spans="1:4">
      <c r="A14" s="5" t="s">
        <v>363</v>
      </c>
      <c r="B14" s="5"/>
      <c r="C14" s="5">
        <v>21</v>
      </c>
    </row>
    <row r="15" spans="1:4">
      <c r="A15" s="5" t="s">
        <v>364</v>
      </c>
      <c r="B15" s="5"/>
      <c r="C15" s="5">
        <v>65</v>
      </c>
    </row>
    <row r="16" spans="1:4">
      <c r="A16" s="5" t="s">
        <v>365</v>
      </c>
      <c r="B16" s="5"/>
      <c r="C16" s="5">
        <v>0</v>
      </c>
    </row>
    <row r="17" spans="1:3">
      <c r="A17" s="5" t="s">
        <v>366</v>
      </c>
      <c r="B17" s="5"/>
      <c r="C17" s="5">
        <v>36</v>
      </c>
    </row>
    <row r="18" spans="1:3">
      <c r="A18" s="5" t="s">
        <v>368</v>
      </c>
      <c r="B18" s="5"/>
      <c r="C18" s="5">
        <v>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Basic</vt:lpstr>
      <vt:lpstr>Stats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Lyman</dc:creator>
  <cp:lastModifiedBy>Tim Lyman</cp:lastModifiedBy>
  <dcterms:created xsi:type="dcterms:W3CDTF">2015-04-27T12:32:09Z</dcterms:created>
  <dcterms:modified xsi:type="dcterms:W3CDTF">2015-11-03T15:34:21Z</dcterms:modified>
</cp:coreProperties>
</file>